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_WEB\2_Chugaev_Supplementary doi 10.31857S0016777024030053 и 10.31857S0016777024030062\"/>
    </mc:Choice>
  </mc:AlternateContent>
  <bookViews>
    <workbookView xWindow="0" yWindow="0" windowWidth="23040" windowHeight="9192"/>
  </bookViews>
  <sheets>
    <sheet name="околоруд. метасоматиты геохимия" sheetId="2" r:id="rId1"/>
    <sheet name="Ar-Ar данные" sheetId="3" r:id="rId2"/>
    <sheet name="Rb-Sr данные" sheetId="4" r:id="rId3"/>
    <sheet name="Pb-Pb данные" sheetId="5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7" i="2" l="1"/>
  <c r="J17" i="2"/>
  <c r="D17" i="2"/>
  <c r="L17" i="2"/>
  <c r="M17" i="2"/>
  <c r="H17" i="2"/>
  <c r="G17" i="2"/>
  <c r="F17" i="2"/>
  <c r="E17" i="2"/>
  <c r="K17" i="2"/>
  <c r="C17" i="2"/>
</calcChain>
</file>

<file path=xl/sharedStrings.xml><?xml version="1.0" encoding="utf-8"?>
<sst xmlns="http://schemas.openxmlformats.org/spreadsheetml/2006/main" count="257" uniqueCount="203">
  <si>
    <t>MnO</t>
  </si>
  <si>
    <t>MgO</t>
  </si>
  <si>
    <t>CaO</t>
  </si>
  <si>
    <t>S</t>
  </si>
  <si>
    <t>P-1/15</t>
  </si>
  <si>
    <t>ZH-12-133/15</t>
  </si>
  <si>
    <t>S-5-5-248</t>
  </si>
  <si>
    <t>S-5-5-980</t>
  </si>
  <si>
    <t>Li</t>
  </si>
  <si>
    <t>Be</t>
  </si>
  <si>
    <t xml:space="preserve"> Sc</t>
  </si>
  <si>
    <t>V</t>
  </si>
  <si>
    <t xml:space="preserve"> Cr</t>
  </si>
  <si>
    <t xml:space="preserve"> Co</t>
  </si>
  <si>
    <t xml:space="preserve"> Ni</t>
  </si>
  <si>
    <t>Cu</t>
  </si>
  <si>
    <t xml:space="preserve"> Zn</t>
  </si>
  <si>
    <t xml:space="preserve"> Ga</t>
  </si>
  <si>
    <t xml:space="preserve"> Rb</t>
  </si>
  <si>
    <t>Sr</t>
  </si>
  <si>
    <t xml:space="preserve"> Y</t>
  </si>
  <si>
    <t xml:space="preserve"> Zr</t>
  </si>
  <si>
    <t xml:space="preserve"> Nb</t>
  </si>
  <si>
    <t xml:space="preserve"> Mo</t>
  </si>
  <si>
    <t xml:space="preserve"> Sn</t>
  </si>
  <si>
    <t xml:space="preserve"> Sb</t>
  </si>
  <si>
    <t xml:space="preserve"> Cs</t>
  </si>
  <si>
    <t>Ba</t>
  </si>
  <si>
    <t xml:space="preserve"> La</t>
  </si>
  <si>
    <t xml:space="preserve"> Ce</t>
  </si>
  <si>
    <t xml:space="preserve"> Pr</t>
  </si>
  <si>
    <t xml:space="preserve"> Nd</t>
  </si>
  <si>
    <t>Sm</t>
  </si>
  <si>
    <t>Eu</t>
  </si>
  <si>
    <t xml:space="preserve"> Gd</t>
  </si>
  <si>
    <t xml:space="preserve"> Tb</t>
  </si>
  <si>
    <t xml:space="preserve"> Dy</t>
  </si>
  <si>
    <t>Ho</t>
  </si>
  <si>
    <t xml:space="preserve"> Er</t>
  </si>
  <si>
    <t xml:space="preserve"> Tm</t>
  </si>
  <si>
    <t>Yb</t>
  </si>
  <si>
    <t xml:space="preserve"> Lu</t>
  </si>
  <si>
    <t xml:space="preserve"> Hf</t>
  </si>
  <si>
    <t xml:space="preserve"> Ta</t>
  </si>
  <si>
    <t xml:space="preserve"> W</t>
  </si>
  <si>
    <t xml:space="preserve"> Tl</t>
  </si>
  <si>
    <t xml:space="preserve"> Pb</t>
  </si>
  <si>
    <t xml:space="preserve"> Th</t>
  </si>
  <si>
    <t xml:space="preserve"> U</t>
  </si>
  <si>
    <t>ZH-12-130/15</t>
  </si>
  <si>
    <t>ZH-12-131/15</t>
  </si>
  <si>
    <t>ZH-14-790/6</t>
  </si>
  <si>
    <t>ZH-14-80</t>
  </si>
  <si>
    <t>14-110/1</t>
  </si>
  <si>
    <t>ZH-14-891</t>
  </si>
  <si>
    <t>ZH-12-132/15</t>
  </si>
  <si>
    <t>14-110/2p</t>
  </si>
  <si>
    <t>14-110/4p</t>
  </si>
  <si>
    <t>Gr-1/15b</t>
  </si>
  <si>
    <t>P-2/15</t>
  </si>
  <si>
    <t>Ag</t>
  </si>
  <si>
    <t>Zab-3/16</t>
  </si>
  <si>
    <t>±1σ</t>
  </si>
  <si>
    <t>Ca/K</t>
  </si>
  <si>
    <r>
      <rPr>
        <b/>
        <vertAlign val="superscript"/>
        <sz val="12"/>
        <color theme="1"/>
        <rFont val="Arial"/>
        <family val="2"/>
        <charset val="204"/>
      </rPr>
      <t>40</t>
    </r>
    <r>
      <rPr>
        <b/>
        <sz val="12"/>
        <color theme="1"/>
        <rFont val="Arial"/>
        <family val="2"/>
        <charset val="204"/>
      </rPr>
      <t>Ar(STP)</t>
    </r>
  </si>
  <si>
    <r>
      <rPr>
        <b/>
        <vertAlign val="superscript"/>
        <sz val="12"/>
        <color theme="1"/>
        <rFont val="Arial"/>
        <family val="2"/>
        <charset val="204"/>
      </rPr>
      <t>40</t>
    </r>
    <r>
      <rPr>
        <b/>
        <sz val="12"/>
        <color theme="1"/>
        <rFont val="Arial"/>
        <family val="2"/>
        <charset val="204"/>
      </rPr>
      <t>Ar/</t>
    </r>
    <r>
      <rPr>
        <b/>
        <vertAlign val="superscript"/>
        <sz val="12"/>
        <color theme="1"/>
        <rFont val="Arial"/>
        <family val="2"/>
        <charset val="204"/>
      </rPr>
      <t>39</t>
    </r>
    <r>
      <rPr>
        <b/>
        <sz val="12"/>
        <color theme="1"/>
        <rFont val="Arial"/>
        <family val="2"/>
        <charset val="204"/>
      </rPr>
      <t>Ar</t>
    </r>
  </si>
  <si>
    <r>
      <rPr>
        <b/>
        <vertAlign val="superscript"/>
        <sz val="12"/>
        <color theme="1"/>
        <rFont val="Arial"/>
        <family val="2"/>
        <charset val="204"/>
      </rPr>
      <t>38</t>
    </r>
    <r>
      <rPr>
        <b/>
        <sz val="12"/>
        <color theme="1"/>
        <rFont val="Arial"/>
        <family val="2"/>
        <charset val="204"/>
      </rPr>
      <t>Ar/</t>
    </r>
    <r>
      <rPr>
        <b/>
        <vertAlign val="superscript"/>
        <sz val="12"/>
        <color theme="1"/>
        <rFont val="Arial"/>
        <family val="2"/>
        <charset val="204"/>
      </rPr>
      <t>39</t>
    </r>
    <r>
      <rPr>
        <b/>
        <sz val="12"/>
        <color theme="1"/>
        <rFont val="Arial"/>
        <family val="2"/>
        <charset val="204"/>
      </rPr>
      <t>Ar</t>
    </r>
  </si>
  <si>
    <r>
      <rPr>
        <b/>
        <vertAlign val="superscript"/>
        <sz val="12"/>
        <color theme="1"/>
        <rFont val="Arial"/>
        <family val="2"/>
        <charset val="204"/>
      </rPr>
      <t>37</t>
    </r>
    <r>
      <rPr>
        <b/>
        <sz val="12"/>
        <color theme="1"/>
        <rFont val="Arial"/>
        <family val="2"/>
        <charset val="204"/>
      </rPr>
      <t>Ar/</t>
    </r>
    <r>
      <rPr>
        <b/>
        <vertAlign val="superscript"/>
        <sz val="12"/>
        <color theme="1"/>
        <rFont val="Arial"/>
        <family val="2"/>
        <charset val="204"/>
      </rPr>
      <t>39</t>
    </r>
    <r>
      <rPr>
        <b/>
        <sz val="12"/>
        <color theme="1"/>
        <rFont val="Arial"/>
        <family val="2"/>
        <charset val="204"/>
      </rPr>
      <t>Ar</t>
    </r>
  </si>
  <si>
    <r>
      <rPr>
        <b/>
        <vertAlign val="superscript"/>
        <sz val="12"/>
        <color theme="1"/>
        <rFont val="Arial"/>
        <family val="2"/>
        <charset val="204"/>
      </rPr>
      <t>36</t>
    </r>
    <r>
      <rPr>
        <b/>
        <sz val="12"/>
        <color theme="1"/>
        <rFont val="Arial"/>
        <family val="2"/>
        <charset val="204"/>
      </rPr>
      <t>Ar/</t>
    </r>
    <r>
      <rPr>
        <b/>
        <vertAlign val="superscript"/>
        <sz val="12"/>
        <color theme="1"/>
        <rFont val="Arial"/>
        <family val="2"/>
        <charset val="204"/>
      </rPr>
      <t>39</t>
    </r>
    <r>
      <rPr>
        <b/>
        <sz val="12"/>
        <color theme="1"/>
        <rFont val="Arial"/>
        <family val="2"/>
        <charset val="204"/>
      </rPr>
      <t>Ar</t>
    </r>
  </si>
  <si>
    <r>
      <t>∑</t>
    </r>
    <r>
      <rPr>
        <b/>
        <vertAlign val="superscript"/>
        <sz val="12"/>
        <color theme="1"/>
        <rFont val="Arial"/>
        <family val="2"/>
        <charset val="204"/>
      </rPr>
      <t>39</t>
    </r>
    <r>
      <rPr>
        <b/>
        <sz val="12"/>
        <color theme="1"/>
        <rFont val="Arial"/>
        <family val="2"/>
        <charset val="204"/>
      </rPr>
      <t>Ar, %</t>
    </r>
  </si>
  <si>
    <r>
      <t>T/</t>
    </r>
    <r>
      <rPr>
        <b/>
        <vertAlign val="superscript"/>
        <sz val="12"/>
        <color theme="1"/>
        <rFont val="Arial"/>
        <family val="2"/>
        <charset val="204"/>
      </rPr>
      <t>0</t>
    </r>
    <r>
      <rPr>
        <b/>
        <sz val="12"/>
        <color theme="1"/>
        <rFont val="Arial"/>
        <family val="2"/>
        <charset val="204"/>
      </rPr>
      <t>C</t>
    </r>
  </si>
  <si>
    <t>199.2±23.5</t>
  </si>
  <si>
    <t>286±34.9</t>
  </si>
  <si>
    <t>313.2±3.9</t>
  </si>
  <si>
    <t>333.7±2.9</t>
  </si>
  <si>
    <t>352.9±3.4</t>
  </si>
  <si>
    <t>365.1±3.8</t>
  </si>
  <si>
    <t>364.6±3.3</t>
  </si>
  <si>
    <t>358±5.7</t>
  </si>
  <si>
    <r>
      <t>3.7ᵡ10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</si>
  <si>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7.5ᵡ10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</si>
  <si>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75.0ᵡ10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</si>
  <si>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88.6ᵡ10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</si>
  <si>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177.2ᵡ10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</si>
  <si>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125.3ᵡ10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</si>
  <si>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128.4ᵡ10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</si>
  <si>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21.4ᵡ10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</si>
  <si>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4.0ᵡ10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</si>
  <si>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11.5ᵡ10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</si>
  <si>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40.9ᵡ10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</si>
  <si>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109.6ᵡ10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</si>
  <si>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341.5ᵡ10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</si>
  <si>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171.4ᵡ10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</si>
  <si>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86.2ᵡ10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</si>
  <si>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40.2ᵡ10</t>
    </r>
    <r>
      <rPr>
        <vertAlign val="superscript"/>
        <sz val="12"/>
        <color theme="1"/>
        <rFont val="Arial"/>
        <family val="2"/>
        <charset val="204"/>
      </rPr>
      <t>-9</t>
    </r>
  </si>
  <si>
    <t>301.6±30.5</t>
  </si>
  <si>
    <t>290.8±14.5</t>
  </si>
  <si>
    <t>337±3.7</t>
  </si>
  <si>
    <t>343.8±4.5</t>
  </si>
  <si>
    <t>353.8±2.8</t>
  </si>
  <si>
    <t>366.8±3</t>
  </si>
  <si>
    <t>366.7±3.2</t>
  </si>
  <si>
    <t>378.3±8.2</t>
  </si>
  <si>
    <r>
      <t>4.6ᵡ10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</si>
  <si>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64.2ᵡ10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</si>
  <si>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15.8ᵡ10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</si>
  <si>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124.5ᵡ10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</si>
  <si>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134.5ᵡ10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</si>
  <si>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191.4ᵡ10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</si>
  <si>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164.9ᵡ10</t>
    </r>
    <r>
      <rPr>
        <vertAlign val="superscript"/>
        <sz val="12"/>
        <color theme="1"/>
        <rFont val="Arial"/>
        <family val="2"/>
        <charset val="204"/>
      </rPr>
      <t>-9</t>
    </r>
  </si>
  <si>
    <t>397.1±57</t>
  </si>
  <si>
    <t>302.8±14.4</t>
  </si>
  <si>
    <t>353.4±5.6</t>
  </si>
  <si>
    <t>348.7±4.9</t>
  </si>
  <si>
    <t>379.8±5.9</t>
  </si>
  <si>
    <t>371±4.4</t>
  </si>
  <si>
    <t>388.7±4.6</t>
  </si>
  <si>
    <t>±2σ</t>
  </si>
  <si>
    <r>
      <rPr>
        <b/>
        <vertAlign val="superscript"/>
        <sz val="12"/>
        <color theme="1"/>
        <rFont val="Arial"/>
        <family val="2"/>
        <charset val="204"/>
      </rPr>
      <t>87</t>
    </r>
    <r>
      <rPr>
        <b/>
        <sz val="12"/>
        <color theme="1"/>
        <rFont val="Arial"/>
        <family val="2"/>
        <charset val="204"/>
      </rPr>
      <t>Rb/</t>
    </r>
    <r>
      <rPr>
        <b/>
        <vertAlign val="superscript"/>
        <sz val="12"/>
        <color theme="1"/>
        <rFont val="Arial"/>
        <family val="2"/>
        <charset val="204"/>
      </rPr>
      <t>86</t>
    </r>
    <r>
      <rPr>
        <b/>
        <sz val="12"/>
        <color theme="1"/>
        <rFont val="Arial"/>
        <family val="2"/>
        <charset val="204"/>
      </rPr>
      <t>Sr</t>
    </r>
  </si>
  <si>
    <r>
      <rPr>
        <b/>
        <vertAlign val="superscript"/>
        <sz val="12"/>
        <color theme="1"/>
        <rFont val="Arial"/>
        <family val="2"/>
        <charset val="204"/>
      </rPr>
      <t>87</t>
    </r>
    <r>
      <rPr>
        <b/>
        <sz val="12"/>
        <color theme="1"/>
        <rFont val="Arial"/>
        <family val="2"/>
        <charset val="204"/>
      </rPr>
      <t>Sr/</t>
    </r>
    <r>
      <rPr>
        <b/>
        <vertAlign val="superscript"/>
        <sz val="12"/>
        <color theme="1"/>
        <rFont val="Arial"/>
        <family val="2"/>
        <charset val="204"/>
      </rPr>
      <t>86</t>
    </r>
    <r>
      <rPr>
        <b/>
        <sz val="12"/>
        <color theme="1"/>
        <rFont val="Arial"/>
        <family val="2"/>
        <charset val="204"/>
      </rPr>
      <t>Sr</t>
    </r>
  </si>
  <si>
    <r>
      <rPr>
        <b/>
        <vertAlign val="superscript"/>
        <sz val="12"/>
        <color theme="1"/>
        <rFont val="Arial"/>
        <family val="2"/>
        <charset val="204"/>
      </rPr>
      <t>206</t>
    </r>
    <r>
      <rPr>
        <b/>
        <sz val="12"/>
        <color theme="1"/>
        <rFont val="Arial"/>
        <family val="2"/>
        <charset val="204"/>
      </rPr>
      <t>Pb/</t>
    </r>
    <r>
      <rPr>
        <b/>
        <vertAlign val="superscript"/>
        <sz val="12"/>
        <color theme="1"/>
        <rFont val="Arial"/>
        <family val="2"/>
        <charset val="204"/>
      </rPr>
      <t>204</t>
    </r>
    <r>
      <rPr>
        <b/>
        <sz val="12"/>
        <color theme="1"/>
        <rFont val="Arial"/>
        <family val="2"/>
        <charset val="204"/>
      </rPr>
      <t>Pb</t>
    </r>
  </si>
  <si>
    <r>
      <rPr>
        <b/>
        <vertAlign val="superscript"/>
        <sz val="12"/>
        <color theme="1"/>
        <rFont val="Arial"/>
        <family val="2"/>
        <charset val="204"/>
      </rPr>
      <t>207</t>
    </r>
    <r>
      <rPr>
        <b/>
        <sz val="12"/>
        <color theme="1"/>
        <rFont val="Arial"/>
        <family val="2"/>
        <charset val="204"/>
      </rPr>
      <t>Pb/</t>
    </r>
    <r>
      <rPr>
        <b/>
        <vertAlign val="superscript"/>
        <sz val="12"/>
        <color theme="1"/>
        <rFont val="Arial"/>
        <family val="2"/>
        <charset val="204"/>
      </rPr>
      <t>204</t>
    </r>
    <r>
      <rPr>
        <b/>
        <sz val="12"/>
        <color theme="1"/>
        <rFont val="Arial"/>
        <family val="2"/>
        <charset val="204"/>
      </rPr>
      <t>Pb</t>
    </r>
  </si>
  <si>
    <r>
      <rPr>
        <b/>
        <vertAlign val="superscript"/>
        <sz val="12"/>
        <color theme="1"/>
        <rFont val="Arial"/>
        <family val="2"/>
        <charset val="204"/>
      </rPr>
      <t>208</t>
    </r>
    <r>
      <rPr>
        <b/>
        <sz val="12"/>
        <color theme="1"/>
        <rFont val="Arial"/>
        <family val="2"/>
        <charset val="204"/>
      </rPr>
      <t>Pb/</t>
    </r>
    <r>
      <rPr>
        <b/>
        <vertAlign val="superscript"/>
        <sz val="12"/>
        <color theme="1"/>
        <rFont val="Arial"/>
        <family val="2"/>
        <charset val="204"/>
      </rPr>
      <t>204</t>
    </r>
    <r>
      <rPr>
        <b/>
        <sz val="12"/>
        <color theme="1"/>
        <rFont val="Arial"/>
        <family val="2"/>
        <charset val="204"/>
      </rPr>
      <t>Pb</t>
    </r>
  </si>
  <si>
    <t>Tм</t>
  </si>
  <si>
    <r>
      <t>µ</t>
    </r>
    <r>
      <rPr>
        <b/>
        <vertAlign val="subscript"/>
        <sz val="12"/>
        <color theme="1"/>
        <rFont val="Arial"/>
        <family val="2"/>
        <charset val="204"/>
      </rPr>
      <t>2</t>
    </r>
  </si>
  <si>
    <r>
      <t>ω</t>
    </r>
    <r>
      <rPr>
        <b/>
        <vertAlign val="subscript"/>
        <sz val="12"/>
        <color theme="1"/>
        <rFont val="Arial"/>
        <family val="2"/>
        <charset val="204"/>
      </rPr>
      <t>2</t>
    </r>
  </si>
  <si>
    <t>PR-12/G</t>
  </si>
  <si>
    <t>PR-13/G</t>
  </si>
  <si>
    <t>PR-14/G</t>
  </si>
  <si>
    <t>PR-1/2P</t>
  </si>
  <si>
    <t>PR-2/P</t>
  </si>
  <si>
    <t>PR-9/1P</t>
  </si>
  <si>
    <t>PR-10/P</t>
  </si>
  <si>
    <t>PR-11/2P</t>
  </si>
  <si>
    <t>PR-7/G</t>
  </si>
  <si>
    <t>PR-12/P</t>
  </si>
  <si>
    <t>PR-13/P</t>
  </si>
  <si>
    <t>САМ-2/16</t>
  </si>
  <si>
    <t>САМ-3/16</t>
  </si>
  <si>
    <t>9.7±136</t>
  </si>
  <si>
    <t>343.5±13</t>
  </si>
  <si>
    <t>393.2±3.6</t>
  </si>
  <si>
    <t>363.3±3.0</t>
  </si>
  <si>
    <t>404.7±3.4</t>
  </si>
  <si>
    <t>413.5±3.5</t>
  </si>
  <si>
    <t>428.6±3.5</t>
  </si>
  <si>
    <t>429.6±8.6</t>
  </si>
  <si>
    <t>450±32</t>
  </si>
  <si>
    <r>
      <t>4.1ᵡ10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</si>
  <si>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24.3ᵡ10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</si>
  <si>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172.2ᵡ10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</si>
  <si>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247.2ᵡ10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</si>
  <si>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206.7ᵡ10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</si>
  <si>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250.1ᵡ10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</si>
  <si>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71.1ᵡ10</t>
    </r>
    <r>
      <rPr>
        <vertAlign val="superscript"/>
        <sz val="12"/>
        <color theme="1"/>
        <rFont val="Arial"/>
        <family val="2"/>
        <charset val="204"/>
      </rPr>
      <t>-9</t>
    </r>
  </si>
  <si>
    <r>
      <t>8.4ᵡ10</t>
    </r>
    <r>
      <rPr>
        <vertAlign val="superscript"/>
        <sz val="12"/>
        <color theme="1"/>
        <rFont val="Arial"/>
        <family val="2"/>
        <charset val="204"/>
      </rPr>
      <t>-9</t>
    </r>
  </si>
  <si>
    <t>Образец</t>
  </si>
  <si>
    <t xml:space="preserve">  Главные оксиды (вес. %)</t>
  </si>
  <si>
    <t>Рассеянные элементы (мкг/г)</t>
  </si>
  <si>
    <t>&lt;н.о.</t>
  </si>
  <si>
    <t>Примечание:</t>
  </si>
  <si>
    <t>ППП</t>
  </si>
  <si>
    <t>ППП - потери при прокаливании; &lt;н.о. - ниже предела обнаружения</t>
  </si>
  <si>
    <t>Сумма</t>
  </si>
  <si>
    <r>
      <t>SiO</t>
    </r>
    <r>
      <rPr>
        <b/>
        <vertAlign val="subscript"/>
        <sz val="10"/>
        <rFont val="Arial Cyr"/>
        <charset val="204"/>
      </rPr>
      <t>2</t>
    </r>
  </si>
  <si>
    <r>
      <t>TiO</t>
    </r>
    <r>
      <rPr>
        <b/>
        <vertAlign val="subscript"/>
        <sz val="10"/>
        <rFont val="Arial Cyr"/>
        <charset val="204"/>
      </rPr>
      <t>2</t>
    </r>
  </si>
  <si>
    <r>
      <t>Al</t>
    </r>
    <r>
      <rPr>
        <b/>
        <vertAlign val="subscript"/>
        <sz val="10"/>
        <rFont val="Arial Cyr"/>
        <charset val="204"/>
      </rPr>
      <t>2</t>
    </r>
    <r>
      <rPr>
        <b/>
        <sz val="10"/>
        <rFont val="Arial Cyr"/>
        <charset val="204"/>
      </rPr>
      <t>O</t>
    </r>
    <r>
      <rPr>
        <b/>
        <vertAlign val="subscript"/>
        <sz val="10"/>
        <rFont val="Arial Cyr"/>
        <charset val="204"/>
      </rPr>
      <t>3</t>
    </r>
  </si>
  <si>
    <r>
      <t>Fe</t>
    </r>
    <r>
      <rPr>
        <b/>
        <vertAlign val="subscript"/>
        <sz val="10"/>
        <rFont val="Arial Cyr"/>
        <charset val="204"/>
      </rPr>
      <t>2</t>
    </r>
    <r>
      <rPr>
        <b/>
        <sz val="10"/>
        <rFont val="Arial Cyr"/>
        <charset val="204"/>
      </rPr>
      <t>O</t>
    </r>
    <r>
      <rPr>
        <b/>
        <vertAlign val="subscript"/>
        <sz val="10"/>
        <rFont val="Arial Cyr"/>
        <charset val="204"/>
      </rPr>
      <t>3</t>
    </r>
  </si>
  <si>
    <r>
      <t>Na</t>
    </r>
    <r>
      <rPr>
        <b/>
        <vertAlign val="subscript"/>
        <sz val="10"/>
        <rFont val="Arial Cyr"/>
        <charset val="204"/>
      </rPr>
      <t>2</t>
    </r>
    <r>
      <rPr>
        <b/>
        <sz val="10"/>
        <rFont val="Arial Cyr"/>
        <charset val="204"/>
      </rPr>
      <t>O</t>
    </r>
  </si>
  <si>
    <r>
      <t>K</t>
    </r>
    <r>
      <rPr>
        <b/>
        <vertAlign val="subscript"/>
        <sz val="10"/>
        <rFont val="Arial Cyr"/>
        <charset val="204"/>
      </rPr>
      <t>2</t>
    </r>
    <r>
      <rPr>
        <b/>
        <sz val="10"/>
        <rFont val="Arial Cyr"/>
        <charset val="204"/>
      </rPr>
      <t>O</t>
    </r>
  </si>
  <si>
    <r>
      <t>P</t>
    </r>
    <r>
      <rPr>
        <b/>
        <vertAlign val="subscript"/>
        <sz val="10"/>
        <rFont val="Arial Cyr"/>
        <charset val="204"/>
      </rPr>
      <t>2</t>
    </r>
    <r>
      <rPr>
        <b/>
        <sz val="10"/>
        <rFont val="Arial Cyr"/>
        <charset val="204"/>
      </rPr>
      <t>O5</t>
    </r>
  </si>
  <si>
    <t>млн лет, ±1σ</t>
  </si>
  <si>
    <t>ZH-12-130/15, серицит, навеска 33.93 мг , величина параметра J = 0.003372 ± 0.000030</t>
  </si>
  <si>
    <t>ZH-12-131/15, серицит, навеска 23.76 мг , величина параметра J = 0.003339 ± 0.000029</t>
  </si>
  <si>
    <t>ZH-12-132/15, серицит, навеска 33.2 мг, величина параметра J = 0.004602 ± 0.000055</t>
  </si>
  <si>
    <t>ZH-12-14/80, серицит, навеска 33.3 мг, величина параметра J = 0.003383 ± 0.000033</t>
  </si>
  <si>
    <t>валовая проба</t>
  </si>
  <si>
    <t>серицит</t>
  </si>
  <si>
    <t>"легкая" фракция</t>
  </si>
  <si>
    <t>Rb, мкг/г</t>
  </si>
  <si>
    <t>Sr, мкг/г</t>
  </si>
  <si>
    <t>2M HCl экстракт</t>
  </si>
  <si>
    <t>"тяжелая" фракция</t>
  </si>
  <si>
    <t>Минерал</t>
  </si>
  <si>
    <t>галенит</t>
  </si>
  <si>
    <t>пирит</t>
  </si>
  <si>
    <t>Минерал/Порода</t>
  </si>
  <si>
    <t>Гарганский</t>
  </si>
  <si>
    <t>плагиоклаз + КПШ</t>
  </si>
  <si>
    <t>Pb, мкг/г</t>
  </si>
  <si>
    <t>Th, мкг/г</t>
  </si>
  <si>
    <t>U, мкг/г</t>
  </si>
  <si>
    <t>Сумсунурский</t>
  </si>
  <si>
    <t>Комплекс гранитов</t>
  </si>
  <si>
    <t>сульфиды из руд месторождения Зун-Холба</t>
  </si>
  <si>
    <t>фракции полевых шпатов и валовые пробы пород гранитов Гарганского и Сумсунурского комплексов</t>
  </si>
  <si>
    <t>Модельные параметры по (Stacey, Kramers, 1975)</t>
  </si>
  <si>
    <t>Таблица. Результаты Rb-Sr изучения околорудных метасоматитов на месторождении Зун-Холба (Восточный Саян)</t>
  </si>
  <si>
    <t>Таблица. Результаты 40Ar-39Ar изучения серицита из околорудных метасоматитов на месторождении Зун-Холба (Восточный Саян)</t>
  </si>
  <si>
    <t>Таблица. Результаты изучения химического состава околорудных метасоматитов месторождения Зун-Холба (Восточный Саян)</t>
  </si>
  <si>
    <t>Таблица. Результаты изучения изотопного состава Pb в рудах  и вмещающих породах месторождения Зун-Холба (Восточный Саян)</t>
  </si>
  <si>
    <t>Supplementary Чугаев 2</t>
  </si>
  <si>
    <t>10.31857/S0016777024030062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</si>
</sst>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00"/>
    <numFmt numFmtId="167" formatCode="0.000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vertAlign val="superscript"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vertAlign val="subscript"/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b/>
      <vertAlign val="subscript"/>
      <sz val="10"/>
      <name val="Arial Cyr"/>
      <charset val="204"/>
    </font>
    <font>
      <sz val="11"/>
      <color theme="1"/>
      <name val="Arial"/>
      <family val="2"/>
      <charset val="204"/>
    </font>
    <font>
      <b/>
      <sz val="12"/>
      <name val="Arial Cyr"/>
      <charset val="204"/>
    </font>
    <font>
      <sz val="10"/>
      <name val="Arial Cy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9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164" fontId="1" fillId="0" borderId="1" xfId="0" applyNumberFormat="1" applyFont="1" applyBorder="1" applyAlignment="1">
      <alignment horizontal="center"/>
    </xf>
    <xf numFmtId="2" fontId="0" fillId="0" borderId="0" xfId="0" applyNumberFormat="1"/>
    <xf numFmtId="2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4" borderId="0" xfId="0" applyFont="1" applyFill="1"/>
    <xf numFmtId="0" fontId="0" fillId="4" borderId="1" xfId="0" applyFill="1" applyBorder="1"/>
    <xf numFmtId="165" fontId="0" fillId="0" borderId="0" xfId="0" applyNumberFormat="1"/>
    <xf numFmtId="0" fontId="3" fillId="2" borderId="1" xfId="0" applyFont="1" applyFill="1" applyBorder="1"/>
    <xf numFmtId="2" fontId="10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166" fontId="14" fillId="0" borderId="0" xfId="0" applyNumberFormat="1" applyFont="1"/>
    <xf numFmtId="0" fontId="14" fillId="0" borderId="0" xfId="0" applyFont="1" applyAlignment="1">
      <alignment horizontal="center"/>
    </xf>
    <xf numFmtId="167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167" fontId="14" fillId="0" borderId="4" xfId="0" applyNumberFormat="1" applyFont="1" applyBorder="1" applyAlignment="1">
      <alignment horizontal="center" vertical="center"/>
    </xf>
    <xf numFmtId="2" fontId="14" fillId="0" borderId="0" xfId="0" applyNumberFormat="1" applyFont="1"/>
    <xf numFmtId="1" fontId="14" fillId="0" borderId="0" xfId="0" applyNumberFormat="1" applyFont="1"/>
    <xf numFmtId="165" fontId="14" fillId="0" borderId="0" xfId="0" applyNumberFormat="1" applyFont="1"/>
    <xf numFmtId="1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67" fontId="14" fillId="0" borderId="0" xfId="0" applyNumberFormat="1" applyFont="1"/>
    <xf numFmtId="164" fontId="14" fillId="0" borderId="0" xfId="0" applyNumberFormat="1" applyFont="1"/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167" fontId="14" fillId="0" borderId="0" xfId="0" applyNumberFormat="1" applyFont="1" applyAlignment="1">
      <alignment horizontal="center" vertical="center" wrapText="1"/>
    </xf>
    <xf numFmtId="167" fontId="14" fillId="0" borderId="4" xfId="0" applyNumberFormat="1" applyFont="1" applyBorder="1" applyAlignment="1">
      <alignment horizontal="center" vertical="center" wrapText="1"/>
    </xf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wrapText="1"/>
    </xf>
    <xf numFmtId="0" fontId="23" fillId="6" borderId="5" xfId="0" applyFont="1" applyFill="1" applyBorder="1" applyAlignment="1" applyProtection="1">
      <alignment horizontal="left" indent="1"/>
      <protection hidden="1"/>
    </xf>
    <xf numFmtId="0" fontId="16" fillId="5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8" fillId="3" borderId="0" xfId="0" applyFont="1" applyFill="1" applyAlignment="1">
      <alignment horizontal="center"/>
    </xf>
    <xf numFmtId="0" fontId="0" fillId="0" borderId="0" xfId="0"/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8"/>
  <sheetViews>
    <sheetView tabSelected="1" zoomScale="110" zoomScaleNormal="110" workbookViewId="0">
      <selection activeCell="N8" sqref="N8"/>
    </sheetView>
  </sheetViews>
  <sheetFormatPr defaultRowHeight="14.4" x14ac:dyDescent="0.3"/>
  <cols>
    <col min="2" max="2" width="17.88671875" customWidth="1"/>
    <col min="3" max="3" width="14.33203125" customWidth="1"/>
    <col min="4" max="4" width="14.109375" customWidth="1"/>
    <col min="5" max="5" width="13.33203125" customWidth="1"/>
    <col min="6" max="6" width="12.44140625" customWidth="1"/>
    <col min="7" max="7" width="10" customWidth="1"/>
    <col min="8" max="8" width="10.5546875" customWidth="1"/>
    <col min="9" max="9" width="11.33203125" customWidth="1"/>
    <col min="10" max="10" width="10.88671875" customWidth="1"/>
    <col min="11" max="11" width="13.5546875" customWidth="1"/>
    <col min="12" max="12" width="10.33203125" customWidth="1"/>
    <col min="14" max="14" width="10.88671875" customWidth="1"/>
  </cols>
  <sheetData>
    <row r="3" spans="2:27" ht="15.6" x14ac:dyDescent="0.3">
      <c r="D3" s="76"/>
      <c r="G3" s="77" t="s">
        <v>199</v>
      </c>
    </row>
    <row r="4" spans="2:27" ht="14.4" customHeight="1" x14ac:dyDescent="0.3">
      <c r="B4" s="1" t="s">
        <v>156</v>
      </c>
      <c r="C4" s="22" t="s">
        <v>49</v>
      </c>
      <c r="D4" s="22" t="s">
        <v>50</v>
      </c>
      <c r="E4" s="22" t="s">
        <v>55</v>
      </c>
      <c r="F4" s="22" t="s">
        <v>51</v>
      </c>
      <c r="G4" s="30" t="s">
        <v>52</v>
      </c>
      <c r="H4" s="22" t="s">
        <v>53</v>
      </c>
      <c r="I4" s="22" t="s">
        <v>56</v>
      </c>
      <c r="J4" s="22" t="s">
        <v>57</v>
      </c>
      <c r="K4" s="22" t="s">
        <v>54</v>
      </c>
      <c r="L4" s="5" t="s">
        <v>58</v>
      </c>
      <c r="M4" s="5" t="s">
        <v>59</v>
      </c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24"/>
      <c r="AA4" s="24"/>
    </row>
    <row r="5" spans="2:27" ht="27.6" customHeight="1" x14ac:dyDescent="0.3">
      <c r="B5" s="71" t="s">
        <v>157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O5" s="60"/>
      <c r="P5" s="60"/>
      <c r="Q5" s="60"/>
      <c r="R5" s="60"/>
      <c r="S5" s="60"/>
      <c r="T5" s="60"/>
      <c r="U5" s="60"/>
      <c r="V5" s="60"/>
      <c r="W5" s="60"/>
      <c r="X5" s="60"/>
      <c r="Y5" s="61"/>
    </row>
    <row r="6" spans="2:27" ht="15.6" x14ac:dyDescent="0.35">
      <c r="B6" s="9" t="s">
        <v>164</v>
      </c>
      <c r="C6" s="31">
        <v>73.42</v>
      </c>
      <c r="D6" s="31">
        <v>73.099999999999994</v>
      </c>
      <c r="E6" s="31">
        <v>71.81</v>
      </c>
      <c r="F6" s="31">
        <v>71.64</v>
      </c>
      <c r="G6" s="31">
        <v>61.07</v>
      </c>
      <c r="H6" s="31">
        <v>70.95</v>
      </c>
      <c r="I6" s="31">
        <v>72.739999999999995</v>
      </c>
      <c r="J6" s="31">
        <v>73.17</v>
      </c>
      <c r="K6" s="12">
        <v>85.12</v>
      </c>
      <c r="L6" s="12">
        <v>69.91</v>
      </c>
      <c r="M6" s="25">
        <v>62.2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1"/>
    </row>
    <row r="7" spans="2:27" ht="15.6" x14ac:dyDescent="0.35">
      <c r="B7" s="9" t="s">
        <v>165</v>
      </c>
      <c r="C7" s="31">
        <v>0.09</v>
      </c>
      <c r="D7" s="31">
        <v>0.16</v>
      </c>
      <c r="E7" s="31">
        <v>0.14000000000000001</v>
      </c>
      <c r="F7" s="31">
        <v>0.12</v>
      </c>
      <c r="G7" s="31">
        <v>0.52</v>
      </c>
      <c r="H7" s="31">
        <v>0.17</v>
      </c>
      <c r="I7" s="31">
        <v>0.11</v>
      </c>
      <c r="J7" s="31">
        <v>0.14000000000000001</v>
      </c>
      <c r="K7" s="12">
        <v>0.09</v>
      </c>
      <c r="L7" s="12">
        <v>0.21</v>
      </c>
      <c r="M7" s="25">
        <v>0.45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2:27" ht="15.6" x14ac:dyDescent="0.35">
      <c r="B8" s="9" t="s">
        <v>166</v>
      </c>
      <c r="C8" s="31">
        <v>15.11</v>
      </c>
      <c r="D8" s="31">
        <v>15.63</v>
      </c>
      <c r="E8" s="31">
        <v>14.31</v>
      </c>
      <c r="F8" s="31">
        <v>15.06</v>
      </c>
      <c r="G8" s="31">
        <v>19.27</v>
      </c>
      <c r="H8" s="31">
        <v>13.24</v>
      </c>
      <c r="I8" s="31">
        <v>12.93</v>
      </c>
      <c r="J8" s="31">
        <v>12.03</v>
      </c>
      <c r="K8" s="12">
        <v>6.91</v>
      </c>
      <c r="L8" s="12">
        <v>13.16</v>
      </c>
      <c r="M8" s="25">
        <v>24.42</v>
      </c>
    </row>
    <row r="9" spans="2:27" ht="15.6" x14ac:dyDescent="0.35">
      <c r="B9" s="9" t="s">
        <v>167</v>
      </c>
      <c r="C9" s="31">
        <v>1.66</v>
      </c>
      <c r="D9" s="31">
        <v>1.64</v>
      </c>
      <c r="E9" s="31">
        <v>1.71</v>
      </c>
      <c r="F9" s="31">
        <v>1.36</v>
      </c>
      <c r="G9" s="31">
        <v>1.31</v>
      </c>
      <c r="H9" s="31">
        <v>2.0099999999999998</v>
      </c>
      <c r="I9" s="31">
        <v>1.99</v>
      </c>
      <c r="J9" s="31">
        <v>1.54</v>
      </c>
      <c r="K9" s="12">
        <v>2.41</v>
      </c>
      <c r="L9" s="12">
        <v>2.58</v>
      </c>
      <c r="M9" s="25">
        <v>0.77</v>
      </c>
      <c r="O9" s="64"/>
      <c r="P9" s="65"/>
      <c r="Q9" s="65"/>
      <c r="R9" s="65"/>
      <c r="S9" s="65"/>
      <c r="T9" s="65"/>
      <c r="U9" s="65"/>
      <c r="V9" s="65"/>
      <c r="W9" s="65"/>
      <c r="X9" s="66"/>
    </row>
    <row r="10" spans="2:27" ht="15.6" x14ac:dyDescent="0.3">
      <c r="B10" s="9" t="s">
        <v>0</v>
      </c>
      <c r="C10" s="31">
        <v>0.02</v>
      </c>
      <c r="D10" s="31">
        <v>0.01</v>
      </c>
      <c r="E10" s="31">
        <v>2.7E-2</v>
      </c>
      <c r="F10" s="31">
        <v>0.04</v>
      </c>
      <c r="G10" s="31">
        <v>1.0999999999999999E-2</v>
      </c>
      <c r="H10" s="31">
        <v>3.1E-2</v>
      </c>
      <c r="I10" s="31">
        <v>2.8000000000000001E-2</v>
      </c>
      <c r="J10" s="31">
        <v>3.3000000000000002E-2</v>
      </c>
      <c r="K10" s="12">
        <v>0.02</v>
      </c>
      <c r="L10" s="12">
        <v>0.03</v>
      </c>
      <c r="M10" s="25">
        <v>4.0000000000000001E-3</v>
      </c>
      <c r="O10" s="64"/>
      <c r="P10" s="65"/>
      <c r="Q10" s="65"/>
      <c r="R10" s="65"/>
      <c r="S10" s="65"/>
      <c r="T10" s="65"/>
      <c r="U10" s="65"/>
      <c r="V10" s="65"/>
      <c r="W10" s="65"/>
      <c r="X10" s="66"/>
    </row>
    <row r="11" spans="2:27" ht="15.6" x14ac:dyDescent="0.3">
      <c r="B11" s="9" t="s">
        <v>1</v>
      </c>
      <c r="C11" s="31">
        <v>0.51</v>
      </c>
      <c r="D11" s="31">
        <v>0.68</v>
      </c>
      <c r="E11" s="31">
        <v>0.59</v>
      </c>
      <c r="F11" s="31">
        <v>0.95</v>
      </c>
      <c r="G11" s="31">
        <v>4.7300000000000004</v>
      </c>
      <c r="H11" s="31">
        <v>1.22</v>
      </c>
      <c r="I11" s="31">
        <v>1.3</v>
      </c>
      <c r="J11" s="31">
        <v>0.91</v>
      </c>
      <c r="K11" s="12">
        <v>0.36</v>
      </c>
      <c r="L11" s="12">
        <v>0.43</v>
      </c>
      <c r="M11" s="25">
        <v>0.53</v>
      </c>
    </row>
    <row r="12" spans="2:27" ht="15.6" x14ac:dyDescent="0.3">
      <c r="B12" s="10" t="s">
        <v>2</v>
      </c>
      <c r="C12" s="31">
        <v>0.93</v>
      </c>
      <c r="D12" s="31">
        <v>0.21</v>
      </c>
      <c r="E12" s="31">
        <v>1.77</v>
      </c>
      <c r="F12" s="31">
        <v>1.89</v>
      </c>
      <c r="G12" s="31">
        <v>2.08</v>
      </c>
      <c r="H12" s="31">
        <v>2.4</v>
      </c>
      <c r="I12" s="31">
        <v>1.83</v>
      </c>
      <c r="J12" s="31">
        <v>3.22</v>
      </c>
      <c r="K12" s="12">
        <v>1.04</v>
      </c>
      <c r="L12" s="12">
        <v>4.57</v>
      </c>
      <c r="M12" s="25">
        <v>0.42</v>
      </c>
    </row>
    <row r="13" spans="2:27" ht="15.6" x14ac:dyDescent="0.35">
      <c r="B13" s="9" t="s">
        <v>168</v>
      </c>
      <c r="C13" s="31">
        <v>0.19</v>
      </c>
      <c r="D13" s="31">
        <v>0.2</v>
      </c>
      <c r="E13" s="31">
        <v>0.18</v>
      </c>
      <c r="F13" s="31">
        <v>0.15</v>
      </c>
      <c r="G13" s="31">
        <v>0.1</v>
      </c>
      <c r="H13" s="31">
        <v>0.16</v>
      </c>
      <c r="I13" s="31">
        <v>0.13</v>
      </c>
      <c r="J13" s="31">
        <v>0.12</v>
      </c>
      <c r="K13" s="12">
        <v>0.13</v>
      </c>
      <c r="L13" s="12">
        <v>0.51</v>
      </c>
      <c r="M13" s="25">
        <v>0.76</v>
      </c>
    </row>
    <row r="14" spans="2:27" ht="15.6" x14ac:dyDescent="0.35">
      <c r="B14" s="9" t="s">
        <v>169</v>
      </c>
      <c r="C14" s="31">
        <v>4.93</v>
      </c>
      <c r="D14" s="31">
        <v>5.09</v>
      </c>
      <c r="E14" s="31">
        <v>4.93</v>
      </c>
      <c r="F14" s="31">
        <v>5.14</v>
      </c>
      <c r="G14" s="31">
        <v>7.25</v>
      </c>
      <c r="H14" s="31">
        <v>4.63</v>
      </c>
      <c r="I14" s="31">
        <v>4.38</v>
      </c>
      <c r="J14" s="31">
        <v>3.83</v>
      </c>
      <c r="K14" s="12">
        <v>2.1</v>
      </c>
      <c r="L14" s="12">
        <v>3.27</v>
      </c>
      <c r="M14" s="25">
        <v>6.49</v>
      </c>
    </row>
    <row r="15" spans="2:27" ht="15.6" x14ac:dyDescent="0.35">
      <c r="B15" s="9" t="s">
        <v>170</v>
      </c>
      <c r="C15" s="31">
        <v>0.02</v>
      </c>
      <c r="D15" s="31">
        <v>0.06</v>
      </c>
      <c r="E15" s="31">
        <v>0.05</v>
      </c>
      <c r="F15" s="31">
        <v>0.04</v>
      </c>
      <c r="G15" s="31">
        <v>0.16</v>
      </c>
      <c r="H15" s="31">
        <v>0.06</v>
      </c>
      <c r="I15" s="31">
        <v>7.0000000000000007E-2</v>
      </c>
      <c r="J15" s="31">
        <v>7.0000000000000007E-2</v>
      </c>
      <c r="K15" s="12">
        <v>0.03</v>
      </c>
      <c r="L15" s="12">
        <v>7.0000000000000007E-2</v>
      </c>
      <c r="M15" s="25">
        <v>0.06</v>
      </c>
    </row>
    <row r="16" spans="2:27" ht="15.6" x14ac:dyDescent="0.3">
      <c r="B16" s="9" t="s">
        <v>3</v>
      </c>
      <c r="C16" s="32" t="s">
        <v>159</v>
      </c>
      <c r="D16" s="33">
        <v>0.35</v>
      </c>
      <c r="E16" s="33">
        <v>0.05</v>
      </c>
      <c r="F16" s="32" t="s">
        <v>159</v>
      </c>
      <c r="G16" s="32" t="s">
        <v>159</v>
      </c>
      <c r="H16" s="33">
        <v>0.46</v>
      </c>
      <c r="I16" s="33">
        <v>0.47</v>
      </c>
      <c r="J16" s="33">
        <v>0.44</v>
      </c>
      <c r="K16" s="13">
        <v>0.38</v>
      </c>
      <c r="L16" s="13">
        <v>0.98</v>
      </c>
      <c r="M16" s="11" t="s">
        <v>159</v>
      </c>
    </row>
    <row r="17" spans="2:26" ht="15.6" x14ac:dyDescent="0.3">
      <c r="B17" s="9" t="s">
        <v>163</v>
      </c>
      <c r="C17" s="33">
        <f>SUM(C6:C15)</f>
        <v>96.88000000000001</v>
      </c>
      <c r="D17" s="34">
        <f>SUM(D6:D16)</f>
        <v>97.13</v>
      </c>
      <c r="E17" s="31">
        <f>SUM(E6:E16)</f>
        <v>95.567000000000007</v>
      </c>
      <c r="F17" s="31">
        <f>SUM(F6:F15)</f>
        <v>96.390000000000029</v>
      </c>
      <c r="G17" s="34">
        <f>SUM(G6:G15)</f>
        <v>96.500999999999991</v>
      </c>
      <c r="H17" s="34">
        <f>SUM(H6:H16)</f>
        <v>95.331000000000003</v>
      </c>
      <c r="I17" s="34">
        <f t="shared" ref="I17:M17" si="0">SUM(I6:I16)</f>
        <v>95.97799999999998</v>
      </c>
      <c r="J17" s="34">
        <f t="shared" si="0"/>
        <v>95.503</v>
      </c>
      <c r="K17" s="12">
        <f>SUM(K6:K16)</f>
        <v>98.589999999999989</v>
      </c>
      <c r="L17" s="25">
        <f t="shared" si="0"/>
        <v>95.719999999999985</v>
      </c>
      <c r="M17" s="25">
        <f t="shared" si="0"/>
        <v>96.104000000000013</v>
      </c>
    </row>
    <row r="18" spans="2:26" ht="15.6" x14ac:dyDescent="0.3">
      <c r="B18" s="9" t="s">
        <v>161</v>
      </c>
      <c r="C18" s="33">
        <v>3.08</v>
      </c>
      <c r="D18" s="33">
        <v>2.88</v>
      </c>
      <c r="E18" s="33">
        <v>4.3600000000000003</v>
      </c>
      <c r="F18" s="33">
        <v>3.62</v>
      </c>
      <c r="G18" s="33">
        <v>3.25</v>
      </c>
      <c r="H18" s="33">
        <v>4.54</v>
      </c>
      <c r="I18" s="33">
        <v>3.91</v>
      </c>
      <c r="J18" s="33">
        <v>4.3600000000000003</v>
      </c>
      <c r="K18" s="13">
        <v>1.54</v>
      </c>
      <c r="L18" s="13">
        <v>4.37</v>
      </c>
      <c r="M18" s="26">
        <v>3.72</v>
      </c>
    </row>
    <row r="19" spans="2:26" ht="26.4" x14ac:dyDescent="0.3">
      <c r="B19" s="70" t="s">
        <v>158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2:26" x14ac:dyDescent="0.3">
      <c r="B20" s="6" t="s">
        <v>8</v>
      </c>
      <c r="C20" s="15">
        <v>6.5724146990375747</v>
      </c>
      <c r="D20" s="15">
        <v>5.2481826343992495</v>
      </c>
      <c r="E20" s="15">
        <v>3.1009404110236241</v>
      </c>
      <c r="F20" s="15">
        <v>9.3166533295236693</v>
      </c>
      <c r="G20" s="15">
        <v>5.4</v>
      </c>
      <c r="H20" s="15">
        <v>9.1309076732680055</v>
      </c>
      <c r="I20" s="15">
        <v>10.081080169939327</v>
      </c>
      <c r="J20" s="15">
        <v>6.941757542706033</v>
      </c>
      <c r="K20" s="15">
        <v>5.0082267790153585</v>
      </c>
      <c r="L20" s="15">
        <v>13.64821883376648</v>
      </c>
      <c r="M20" s="15">
        <v>9.4273785292894967</v>
      </c>
    </row>
    <row r="21" spans="2:26" x14ac:dyDescent="0.3">
      <c r="B21" s="6" t="s">
        <v>9</v>
      </c>
      <c r="C21" s="15">
        <v>1.0120533433993832</v>
      </c>
      <c r="D21" s="15">
        <v>1.2964432935808392</v>
      </c>
      <c r="E21" s="16">
        <v>0.53770717327339268</v>
      </c>
      <c r="F21" s="15">
        <v>1.6546777265909602</v>
      </c>
      <c r="G21" s="15">
        <v>1.3</v>
      </c>
      <c r="H21" s="15">
        <v>1.2818997462110595</v>
      </c>
      <c r="I21" s="15">
        <v>1.0070545373634139</v>
      </c>
      <c r="J21" s="15">
        <v>0.84545836247854256</v>
      </c>
      <c r="K21" s="16">
        <v>0.46603355487328491</v>
      </c>
      <c r="L21" s="16">
        <v>0.69046228139222143</v>
      </c>
      <c r="M21" s="15">
        <v>1.8957886918979983</v>
      </c>
    </row>
    <row r="22" spans="2:26" x14ac:dyDescent="0.3">
      <c r="B22" s="6" t="s">
        <v>10</v>
      </c>
      <c r="C22" s="15">
        <v>1.2508168890001219</v>
      </c>
      <c r="D22" s="15">
        <v>3.3457019969255457</v>
      </c>
      <c r="E22" s="15">
        <v>1.7052127918546067</v>
      </c>
      <c r="F22" s="15">
        <v>2.2202672920552855</v>
      </c>
      <c r="G22" s="15">
        <v>2</v>
      </c>
      <c r="H22" s="15">
        <v>4.4234571984435798</v>
      </c>
      <c r="I22" s="15">
        <v>4.2397417931149315</v>
      </c>
      <c r="J22" s="15">
        <v>3.3990720973782769</v>
      </c>
      <c r="K22" s="15">
        <v>1.6838461315332778</v>
      </c>
      <c r="L22" s="15">
        <v>1.4441692506459951</v>
      </c>
      <c r="M22" s="15">
        <v>3.1092892085788306</v>
      </c>
    </row>
    <row r="23" spans="2:26" ht="15.6" x14ac:dyDescent="0.3">
      <c r="B23" s="6" t="s">
        <v>11</v>
      </c>
      <c r="C23" s="15">
        <v>3.909916210286223</v>
      </c>
      <c r="D23" s="15">
        <v>10.769371401889023</v>
      </c>
      <c r="E23" s="11" t="s">
        <v>159</v>
      </c>
      <c r="F23" s="11" t="s">
        <v>159</v>
      </c>
      <c r="G23" s="15">
        <v>11.6</v>
      </c>
      <c r="H23" s="15">
        <v>17.777857616681327</v>
      </c>
      <c r="I23" s="15">
        <v>17.803018712806747</v>
      </c>
      <c r="J23" s="15">
        <v>15.216559445858159</v>
      </c>
      <c r="K23" s="11" t="s">
        <v>159</v>
      </c>
      <c r="L23" s="15">
        <v>18.358002361253366</v>
      </c>
      <c r="M23" s="15">
        <v>36.242367794621231</v>
      </c>
    </row>
    <row r="24" spans="2:26" x14ac:dyDescent="0.3">
      <c r="B24" s="6" t="s">
        <v>12</v>
      </c>
      <c r="C24" s="15">
        <v>4.9227084570695512</v>
      </c>
      <c r="D24" s="15">
        <v>8.984266587903015</v>
      </c>
      <c r="E24" s="15">
        <v>10.214311530172507</v>
      </c>
      <c r="F24" s="15">
        <v>11.22274716422155</v>
      </c>
      <c r="G24" s="15">
        <v>27</v>
      </c>
      <c r="H24" s="15">
        <v>5.8226958151321142</v>
      </c>
      <c r="I24" s="15">
        <v>6.9503794544786288</v>
      </c>
      <c r="J24" s="15">
        <v>5.0818355054955546</v>
      </c>
      <c r="K24" s="15">
        <v>16.785828103198305</v>
      </c>
      <c r="L24" s="15">
        <v>12.00795771363053</v>
      </c>
      <c r="M24" s="15">
        <v>11.923643869117745</v>
      </c>
      <c r="O24" s="29"/>
      <c r="P24" s="29"/>
    </row>
    <row r="25" spans="2:26" x14ac:dyDescent="0.3">
      <c r="B25" s="6" t="s">
        <v>13</v>
      </c>
      <c r="C25" s="16">
        <v>0.74145631585570682</v>
      </c>
      <c r="D25" s="15">
        <v>1.8955105489981809</v>
      </c>
      <c r="E25" s="16">
        <v>0.77533181393165806</v>
      </c>
      <c r="F25" s="15">
        <v>1.0329763618007077</v>
      </c>
      <c r="G25" s="15">
        <v>4.6075919805454557</v>
      </c>
      <c r="H25" s="17">
        <v>0.99040466926070037</v>
      </c>
      <c r="I25" s="17">
        <v>2.5107327084498654</v>
      </c>
      <c r="J25" s="17">
        <v>2.0553520599250934</v>
      </c>
      <c r="K25" s="15">
        <v>4.3365768874180093</v>
      </c>
      <c r="L25" s="17">
        <v>8.4090988959361059</v>
      </c>
      <c r="M25" s="16">
        <v>0.86321847262773077</v>
      </c>
      <c r="N25" s="24"/>
      <c r="O25" s="29"/>
      <c r="P25" s="29"/>
    </row>
    <row r="26" spans="2:26" x14ac:dyDescent="0.3">
      <c r="B26" s="6" t="s">
        <v>14</v>
      </c>
      <c r="C26" s="15">
        <v>3.5077254473674628</v>
      </c>
      <c r="D26" s="15">
        <v>4.6570346931644604</v>
      </c>
      <c r="E26" s="15">
        <v>3.6983437887998343</v>
      </c>
      <c r="F26" s="15">
        <v>3.6880999017836165</v>
      </c>
      <c r="G26" s="15">
        <v>7.2</v>
      </c>
      <c r="H26" s="15">
        <v>6.387684134946177</v>
      </c>
      <c r="I26" s="15">
        <v>9.3105147439767961</v>
      </c>
      <c r="J26" s="15">
        <v>5.9346078042682304</v>
      </c>
      <c r="K26" s="15">
        <v>10.721734722557356</v>
      </c>
      <c r="L26" s="15">
        <v>7.6020793823851456</v>
      </c>
      <c r="M26" s="15">
        <v>2.0622518091464017</v>
      </c>
      <c r="O26" s="29"/>
      <c r="P26" s="29"/>
    </row>
    <row r="27" spans="2:26" x14ac:dyDescent="0.3">
      <c r="B27" s="6" t="s">
        <v>15</v>
      </c>
      <c r="C27" s="15">
        <v>4.803875529646195</v>
      </c>
      <c r="D27" s="15">
        <v>4.830472889586475</v>
      </c>
      <c r="E27" s="15">
        <v>5.8105704897722426</v>
      </c>
      <c r="F27" s="15">
        <v>7.0109752307878086</v>
      </c>
      <c r="G27" s="15">
        <v>51.936700594418703</v>
      </c>
      <c r="H27" s="15">
        <v>54.867732438961767</v>
      </c>
      <c r="I27" s="15">
        <v>80.268852373221279</v>
      </c>
      <c r="J27" s="18">
        <v>121.02528793189785</v>
      </c>
      <c r="K27" s="15">
        <v>34.671591959600427</v>
      </c>
      <c r="L27" s="15">
        <v>10.728229876271419</v>
      </c>
      <c r="M27" s="15">
        <v>7.501123348926531</v>
      </c>
      <c r="N27" s="29"/>
      <c r="O27" s="29"/>
      <c r="P27" s="29"/>
    </row>
    <row r="28" spans="2:26" x14ac:dyDescent="0.3">
      <c r="B28" s="6" t="s">
        <v>16</v>
      </c>
      <c r="C28" s="15">
        <v>41.660000870634583</v>
      </c>
      <c r="D28" s="15">
        <v>26.345909332075916</v>
      </c>
      <c r="E28" s="15">
        <v>15.74558376108377</v>
      </c>
      <c r="F28" s="15">
        <v>20.738357435553887</v>
      </c>
      <c r="G28" s="18">
        <v>551.96999563488885</v>
      </c>
      <c r="H28" s="18">
        <v>239.83251535847893</v>
      </c>
      <c r="I28" s="15">
        <v>19.763459748932618</v>
      </c>
      <c r="J28" s="15">
        <v>14.813278443370779</v>
      </c>
      <c r="K28" s="15">
        <v>22.069453599749028</v>
      </c>
      <c r="L28" s="15">
        <v>8.8394513169795452</v>
      </c>
      <c r="M28" s="15">
        <v>11.91620733486309</v>
      </c>
      <c r="N28" s="29"/>
      <c r="O28" s="29"/>
      <c r="P28" s="29"/>
    </row>
    <row r="29" spans="2:26" x14ac:dyDescent="0.3">
      <c r="B29" s="6" t="s">
        <v>17</v>
      </c>
      <c r="C29" s="15">
        <v>15.063913488237201</v>
      </c>
      <c r="D29" s="15">
        <v>17.152953048719489</v>
      </c>
      <c r="E29" s="15">
        <v>11.527239854412848</v>
      </c>
      <c r="F29" s="15">
        <v>14.871642365702872</v>
      </c>
      <c r="G29" s="15">
        <v>21.920939007614489</v>
      </c>
      <c r="H29" s="17">
        <v>20.64262026302363</v>
      </c>
      <c r="I29" s="17">
        <v>17.411494895570328</v>
      </c>
      <c r="J29" s="17">
        <v>14.212002077473041</v>
      </c>
      <c r="K29" s="15">
        <v>6.6664977353751835</v>
      </c>
      <c r="L29" s="17">
        <v>15.574291713269158</v>
      </c>
      <c r="M29" s="15">
        <v>30.173749244642593</v>
      </c>
    </row>
    <row r="30" spans="2:26" x14ac:dyDescent="0.3">
      <c r="B30" s="6" t="s">
        <v>18</v>
      </c>
      <c r="C30" s="15">
        <v>85.443327106031347</v>
      </c>
      <c r="D30" s="18">
        <v>100.96572018842529</v>
      </c>
      <c r="E30" s="15">
        <v>31.099884975140085</v>
      </c>
      <c r="F30" s="18">
        <v>104.69011041246108</v>
      </c>
      <c r="G30" s="18">
        <v>176.65714721353018</v>
      </c>
      <c r="H30" s="18">
        <v>116.16368274378023</v>
      </c>
      <c r="I30" s="18">
        <v>106.42841792130653</v>
      </c>
      <c r="J30" s="15">
        <v>95.24782191011235</v>
      </c>
      <c r="K30" s="15">
        <v>44.395579372967198</v>
      </c>
      <c r="L30" s="15">
        <v>76.403057305614283</v>
      </c>
      <c r="M30" s="18">
        <v>155.58289660030724</v>
      </c>
      <c r="O30" s="62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2:26" x14ac:dyDescent="0.3">
      <c r="B31" s="6" t="s">
        <v>19</v>
      </c>
      <c r="C31" s="15">
        <v>51.78512060685091</v>
      </c>
      <c r="D31" s="15">
        <v>22.121728153863643</v>
      </c>
      <c r="E31" s="18">
        <v>191.99433752843692</v>
      </c>
      <c r="F31" s="15">
        <v>25.280091349671579</v>
      </c>
      <c r="G31" s="15">
        <v>20.836882950372093</v>
      </c>
      <c r="H31" s="15">
        <v>60.363935600446702</v>
      </c>
      <c r="I31" s="15">
        <v>36.51532233075902</v>
      </c>
      <c r="J31" s="15">
        <v>54.339269117918811</v>
      </c>
      <c r="K31" s="15">
        <v>48.218879098929641</v>
      </c>
      <c r="L31" s="18">
        <v>221.1104045352748</v>
      </c>
      <c r="M31" s="18">
        <v>245.8768855281653</v>
      </c>
      <c r="O31" s="62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2:26" x14ac:dyDescent="0.3">
      <c r="B32" s="6" t="s">
        <v>20</v>
      </c>
      <c r="C32" s="15">
        <v>11.772788759929053</v>
      </c>
      <c r="D32" s="15">
        <v>21.272873693371412</v>
      </c>
      <c r="E32" s="15">
        <v>13.863979137775644</v>
      </c>
      <c r="F32" s="15">
        <v>7.1194619197830553</v>
      </c>
      <c r="G32" s="15">
        <v>5.9570192290936967</v>
      </c>
      <c r="H32" s="15">
        <v>13.983095507605237</v>
      </c>
      <c r="I32" s="15">
        <v>15.899711690545843</v>
      </c>
      <c r="J32" s="15">
        <v>11.971405898876403</v>
      </c>
      <c r="K32" s="15">
        <v>2.9041135581833899</v>
      </c>
      <c r="L32" s="15">
        <v>3.3277427766032424</v>
      </c>
      <c r="M32" s="15">
        <v>3.0910937108686771</v>
      </c>
      <c r="O32" s="4"/>
    </row>
    <row r="33" spans="2:26" ht="15.6" x14ac:dyDescent="0.3">
      <c r="B33" s="6" t="s">
        <v>21</v>
      </c>
      <c r="C33" s="15">
        <v>75.452373658440678</v>
      </c>
      <c r="D33" s="18">
        <v>135.64625065410846</v>
      </c>
      <c r="E33" s="15">
        <v>28.092643333754456</v>
      </c>
      <c r="F33" s="15">
        <v>77.590575412915243</v>
      </c>
      <c r="G33" s="18">
        <v>84</v>
      </c>
      <c r="H33" s="17">
        <v>82.224202334630348</v>
      </c>
      <c r="I33" s="17">
        <v>79.043636622755741</v>
      </c>
      <c r="J33" s="17">
        <v>78.785468164793997</v>
      </c>
      <c r="K33" s="15">
        <v>53.282601508446774</v>
      </c>
      <c r="L33" s="17">
        <v>83.502847075405228</v>
      </c>
      <c r="M33" s="18">
        <v>218.03048021288413</v>
      </c>
      <c r="O33" s="35"/>
      <c r="P33" s="35"/>
      <c r="Q33" s="35"/>
      <c r="R33" s="36"/>
      <c r="S33" s="35"/>
      <c r="T33" s="35"/>
      <c r="U33" s="35"/>
      <c r="V33" s="35"/>
      <c r="W33" s="35"/>
      <c r="X33" s="35"/>
      <c r="Y33" s="35"/>
    </row>
    <row r="34" spans="2:26" x14ac:dyDescent="0.3">
      <c r="B34" s="6" t="s">
        <v>22</v>
      </c>
      <c r="C34" s="15">
        <v>5.5617467615991316</v>
      </c>
      <c r="D34" s="15">
        <v>4.3636102674429473</v>
      </c>
      <c r="E34" s="15">
        <v>4.262135021358076</v>
      </c>
      <c r="F34" s="15">
        <v>3.9937292500867407</v>
      </c>
      <c r="G34" s="15">
        <v>1.7353704966365</v>
      </c>
      <c r="H34" s="15">
        <v>6.0658774849663946</v>
      </c>
      <c r="I34" s="15">
        <v>5.2099311621843043</v>
      </c>
      <c r="J34" s="15">
        <v>4.691797378277152</v>
      </c>
      <c r="K34" s="15">
        <v>2.0639137815111943</v>
      </c>
      <c r="L34" s="15">
        <v>2.058602102419544</v>
      </c>
      <c r="M34" s="15">
        <v>4.1746891338128318</v>
      </c>
      <c r="O34" s="62"/>
      <c r="P34" s="3"/>
      <c r="Q34" s="3"/>
      <c r="R34" s="3"/>
      <c r="S34" s="3"/>
      <c r="T34" s="4"/>
      <c r="U34" s="56"/>
      <c r="V34" s="56"/>
      <c r="W34" s="56"/>
      <c r="X34" s="3"/>
      <c r="Y34" s="56"/>
      <c r="Z34" s="3"/>
    </row>
    <row r="35" spans="2:26" x14ac:dyDescent="0.3">
      <c r="B35" s="6" t="s">
        <v>23</v>
      </c>
      <c r="C35" s="16">
        <v>0.75230222013585601</v>
      </c>
      <c r="D35" s="15">
        <v>1.0976493935274323</v>
      </c>
      <c r="E35" s="15">
        <v>1.7095067229867813</v>
      </c>
      <c r="F35" s="15">
        <v>1.0070894413926219</v>
      </c>
      <c r="G35" s="15">
        <v>2.1</v>
      </c>
      <c r="H35" s="15">
        <v>6.5585172739063786</v>
      </c>
      <c r="I35" s="15">
        <v>2.2021156349252848</v>
      </c>
      <c r="J35" s="15">
        <v>1.4556226591760297</v>
      </c>
      <c r="K35" s="15">
        <v>1.622218125550801</v>
      </c>
      <c r="L35" s="16">
        <v>0.7872081277895232</v>
      </c>
      <c r="M35" s="15">
        <v>1.2704165595704138</v>
      </c>
      <c r="O35" s="63"/>
      <c r="P35" s="4"/>
      <c r="Q35" s="4"/>
      <c r="R35" s="4"/>
      <c r="S35" s="3"/>
      <c r="T35" s="3"/>
      <c r="U35" s="59"/>
      <c r="V35" s="4"/>
      <c r="W35" s="59"/>
      <c r="X35" s="3"/>
      <c r="Y35" s="56"/>
      <c r="Z35" s="3"/>
    </row>
    <row r="36" spans="2:26" x14ac:dyDescent="0.3">
      <c r="B36" s="14" t="s">
        <v>60</v>
      </c>
      <c r="C36" s="16">
        <v>0.1686423209769361</v>
      </c>
      <c r="D36" s="16">
        <v>0.38208628148714296</v>
      </c>
      <c r="E36" s="19">
        <v>5.684182456282344E-2</v>
      </c>
      <c r="F36" s="19">
        <v>6.4545968418033353E-2</v>
      </c>
      <c r="G36" s="15">
        <v>1.8</v>
      </c>
      <c r="H36" s="15">
        <v>1.358258805624337</v>
      </c>
      <c r="I36" s="16">
        <v>0.33780509620671462</v>
      </c>
      <c r="J36" s="15">
        <v>1.7698142359550559</v>
      </c>
      <c r="K36" s="16">
        <v>0.62862049162100819</v>
      </c>
      <c r="L36" s="19">
        <v>0.26047575957246893</v>
      </c>
      <c r="M36" s="16">
        <v>0.64325771476352511</v>
      </c>
    </row>
    <row r="37" spans="2:26" x14ac:dyDescent="0.3">
      <c r="B37" s="6" t="s">
        <v>24</v>
      </c>
      <c r="C37" s="16">
        <v>0.44425126429481715</v>
      </c>
      <c r="D37" s="15">
        <v>1.1573272524079181</v>
      </c>
      <c r="E37" s="16">
        <v>0.1694984610215596</v>
      </c>
      <c r="F37" s="15">
        <v>1.6808072650227801</v>
      </c>
      <c r="G37" s="15">
        <v>4.0900648204504586</v>
      </c>
      <c r="H37" s="15">
        <v>1.6644405730456313</v>
      </c>
      <c r="I37" s="16">
        <v>0.59802873144091606</v>
      </c>
      <c r="J37" s="15">
        <v>1.0240393258426965</v>
      </c>
      <c r="K37" s="16">
        <v>0.73798280134354532</v>
      </c>
      <c r="L37" s="16">
        <v>0.39464141414141424</v>
      </c>
      <c r="M37" s="15">
        <v>1.8376976810701666</v>
      </c>
    </row>
    <row r="38" spans="2:26" x14ac:dyDescent="0.3">
      <c r="B38" s="6" t="s">
        <v>25</v>
      </c>
      <c r="C38" s="16">
        <v>0.59713585623472343</v>
      </c>
      <c r="D38" s="16">
        <v>0.84375445139436989</v>
      </c>
      <c r="E38" s="16">
        <v>0.29325191050873406</v>
      </c>
      <c r="F38" s="16">
        <v>0.77921398835160927</v>
      </c>
      <c r="G38" s="15">
        <v>3.7</v>
      </c>
      <c r="H38" s="15">
        <v>2.524973941752152</v>
      </c>
      <c r="I38" s="15">
        <v>1.1678432334589552</v>
      </c>
      <c r="J38" s="16">
        <v>0.68390636704119845</v>
      </c>
      <c r="K38" s="16">
        <v>0.4550347027955064</v>
      </c>
      <c r="L38" s="16">
        <v>0.2435724688747945</v>
      </c>
      <c r="M38" s="16">
        <v>0.20113683129832147</v>
      </c>
    </row>
    <row r="39" spans="2:26" x14ac:dyDescent="0.3">
      <c r="B39" s="6" t="s">
        <v>26</v>
      </c>
      <c r="C39" s="16">
        <v>0.55778002273961891</v>
      </c>
      <c r="D39" s="16">
        <v>0.67533520497815447</v>
      </c>
      <c r="E39" s="16">
        <v>0.21019168459448984</v>
      </c>
      <c r="F39" s="16">
        <v>0.50182915966160058</v>
      </c>
      <c r="G39" s="15">
        <v>1.0120049225102417</v>
      </c>
      <c r="H39" s="16">
        <v>0.80084706862398303</v>
      </c>
      <c r="I39" s="16">
        <v>0.69602392959152892</v>
      </c>
      <c r="J39" s="16">
        <v>0.5097917528089887</v>
      </c>
      <c r="K39" s="16">
        <v>0.23244856757634275</v>
      </c>
      <c r="L39" s="15">
        <v>1.5944109309372798</v>
      </c>
      <c r="M39" s="15">
        <v>2.9025965593238783</v>
      </c>
    </row>
    <row r="40" spans="2:26" x14ac:dyDescent="0.3">
      <c r="B40" s="6" t="s">
        <v>27</v>
      </c>
      <c r="C40" s="18">
        <v>1015.0277138566146</v>
      </c>
      <c r="D40" s="18">
        <v>489.59769372477621</v>
      </c>
      <c r="E40" s="18">
        <v>508.2344872940705</v>
      </c>
      <c r="F40" s="18">
        <v>436.71312952121377</v>
      </c>
      <c r="G40" s="18">
        <v>1123.9633700264146</v>
      </c>
      <c r="H40" s="18">
        <v>470.07177612043228</v>
      </c>
      <c r="I40" s="18">
        <v>321.81048292149791</v>
      </c>
      <c r="J40" s="18">
        <v>296.01668044845513</v>
      </c>
      <c r="K40" s="18">
        <v>446.82832389012589</v>
      </c>
      <c r="L40" s="18">
        <v>582.17703369525429</v>
      </c>
      <c r="M40" s="18">
        <v>2005.4095514750445</v>
      </c>
    </row>
    <row r="41" spans="2:26" x14ac:dyDescent="0.3">
      <c r="B41" s="7" t="s">
        <v>28</v>
      </c>
      <c r="C41" s="15">
        <v>12.223673840323876</v>
      </c>
      <c r="D41" s="15">
        <v>69.316992396712664</v>
      </c>
      <c r="E41" s="15">
        <v>8.5514958152316787</v>
      </c>
      <c r="F41" s="15">
        <v>27.202850744457216</v>
      </c>
      <c r="G41" s="15">
        <v>12.721914578297556</v>
      </c>
      <c r="H41" s="15">
        <v>17.775333198502537</v>
      </c>
      <c r="I41" s="15">
        <v>17.672645164469046</v>
      </c>
      <c r="J41" s="15">
        <v>30.019522829588013</v>
      </c>
      <c r="K41" s="15">
        <v>14.792118163613972</v>
      </c>
      <c r="L41" s="15">
        <v>17.650597012097723</v>
      </c>
      <c r="M41" s="15">
        <v>9.5600265037290235</v>
      </c>
    </row>
    <row r="42" spans="2:26" x14ac:dyDescent="0.3">
      <c r="B42" s="7" t="s">
        <v>29</v>
      </c>
      <c r="C42" s="15">
        <v>22.991705673207726</v>
      </c>
      <c r="D42" s="18">
        <v>128.48509131629294</v>
      </c>
      <c r="E42" s="15">
        <v>16.928891698860305</v>
      </c>
      <c r="F42" s="15">
        <v>50.610480077412902</v>
      </c>
      <c r="G42" s="15">
        <v>24.350131355450504</v>
      </c>
      <c r="H42" s="15">
        <v>34.944077054592618</v>
      </c>
      <c r="I42" s="15">
        <v>36.225761640212049</v>
      </c>
      <c r="J42" s="15">
        <v>57.724686329588003</v>
      </c>
      <c r="K42" s="15">
        <v>28.616928470551382</v>
      </c>
      <c r="L42" s="15">
        <v>32.152947498238198</v>
      </c>
      <c r="M42" s="15">
        <v>18.469830344890209</v>
      </c>
    </row>
    <row r="43" spans="2:26" x14ac:dyDescent="0.3">
      <c r="B43" s="7" t="s">
        <v>30</v>
      </c>
      <c r="C43" s="15">
        <v>2.4274455241502642</v>
      </c>
      <c r="D43" s="15">
        <v>13.190578803448691</v>
      </c>
      <c r="E43" s="15">
        <v>1.8340131093734564</v>
      </c>
      <c r="F43" s="15">
        <v>4.9296543357249885</v>
      </c>
      <c r="G43" s="15">
        <v>2.4283388804665398</v>
      </c>
      <c r="H43" s="15">
        <v>3.6244114137483785</v>
      </c>
      <c r="I43" s="15">
        <v>3.8023689426266198</v>
      </c>
      <c r="J43" s="15">
        <v>5.8935740636704104</v>
      </c>
      <c r="K43" s="15">
        <v>2.8404712621324211</v>
      </c>
      <c r="L43" s="15">
        <v>3.1137398167723749</v>
      </c>
      <c r="M43" s="15">
        <v>1.8856059463256769</v>
      </c>
    </row>
    <row r="44" spans="2:26" x14ac:dyDescent="0.3">
      <c r="B44" s="7" t="s">
        <v>31</v>
      </c>
      <c r="C44" s="15">
        <v>7.6726509959030231</v>
      </c>
      <c r="D44" s="15">
        <v>45.866067754318188</v>
      </c>
      <c r="E44" s="15">
        <v>5.6833028232908696</v>
      </c>
      <c r="F44" s="15">
        <v>17.975861364114028</v>
      </c>
      <c r="G44" s="15">
        <v>9.1364783545634616</v>
      </c>
      <c r="H44" s="15">
        <v>13.489994420542413</v>
      </c>
      <c r="I44" s="15">
        <v>13.986165421293084</v>
      </c>
      <c r="J44" s="15">
        <v>21.705267050770718</v>
      </c>
      <c r="K44" s="15">
        <v>10.372346674781674</v>
      </c>
      <c r="L44" s="15">
        <v>10.607971997415111</v>
      </c>
      <c r="M44" s="15">
        <v>6.936956005957847</v>
      </c>
    </row>
    <row r="45" spans="2:26" x14ac:dyDescent="0.3">
      <c r="B45" s="7" t="s">
        <v>32</v>
      </c>
      <c r="C45" s="15">
        <v>1.5821380845148947</v>
      </c>
      <c r="D45" s="15">
        <v>7.9429239869414419</v>
      </c>
      <c r="E45" s="15">
        <v>1.6148556523966131</v>
      </c>
      <c r="F45" s="15">
        <v>2.8727638132814337</v>
      </c>
      <c r="G45" s="15">
        <v>1.5446694596295658</v>
      </c>
      <c r="H45" s="15">
        <v>2.465981011673152</v>
      </c>
      <c r="I45" s="15">
        <v>2.7946319506177897</v>
      </c>
      <c r="J45" s="15">
        <v>3.6055757303370783</v>
      </c>
      <c r="K45" s="15">
        <v>1.7075747993648935</v>
      </c>
      <c r="L45" s="15">
        <v>1.5689915715292462</v>
      </c>
      <c r="M45" s="15">
        <v>1.1374715889813032</v>
      </c>
    </row>
    <row r="46" spans="2:26" x14ac:dyDescent="0.3">
      <c r="B46" s="7" t="s">
        <v>33</v>
      </c>
      <c r="C46" s="16">
        <v>0.28110368557172732</v>
      </c>
      <c r="D46" s="16">
        <v>0.62203634696244137</v>
      </c>
      <c r="E46" s="16">
        <v>0.28259005459104292</v>
      </c>
      <c r="F46" s="16">
        <v>0.52414663912958159</v>
      </c>
      <c r="G46" s="16">
        <v>0.10148645989009544</v>
      </c>
      <c r="H46" s="16">
        <v>0.40303330542153049</v>
      </c>
      <c r="I46" s="16">
        <v>0.37484907984805382</v>
      </c>
      <c r="J46" s="16">
        <v>0.54854722831460667</v>
      </c>
      <c r="K46" s="16">
        <v>0.24587414645853836</v>
      </c>
      <c r="L46" s="16">
        <v>0.59708521168898288</v>
      </c>
      <c r="M46" s="16">
        <v>0.27313537069366695</v>
      </c>
    </row>
    <row r="47" spans="2:26" x14ac:dyDescent="0.3">
      <c r="B47" s="7" t="s">
        <v>34</v>
      </c>
      <c r="C47" s="15">
        <v>1.4438420324397025</v>
      </c>
      <c r="D47" s="15">
        <v>5.602988926107539</v>
      </c>
      <c r="E47" s="15">
        <v>1.6499894176970928</v>
      </c>
      <c r="F47" s="15">
        <v>2.0891327423582027</v>
      </c>
      <c r="G47" s="15">
        <v>1.1282605870433482</v>
      </c>
      <c r="H47" s="15">
        <v>2.3094947002627038</v>
      </c>
      <c r="I47" s="15">
        <v>2.8767539466898455</v>
      </c>
      <c r="J47" s="15">
        <v>3.0992812437744077</v>
      </c>
      <c r="K47" s="15">
        <v>1.1313696737949215</v>
      </c>
      <c r="L47" s="15">
        <v>1.1016398724920156</v>
      </c>
      <c r="M47" s="15">
        <v>0.86489317173483793</v>
      </c>
    </row>
    <row r="48" spans="2:26" x14ac:dyDescent="0.3">
      <c r="B48" s="7" t="s">
        <v>35</v>
      </c>
      <c r="C48" s="16">
        <v>0.2464303026156423</v>
      </c>
      <c r="D48" s="16">
        <v>0.72669013222508805</v>
      </c>
      <c r="E48" s="16">
        <v>0.30579105795107142</v>
      </c>
      <c r="F48" s="16">
        <v>0.26391721370666971</v>
      </c>
      <c r="G48" s="16">
        <v>0.1484337698926611</v>
      </c>
      <c r="H48" s="16">
        <v>0.35494182335161406</v>
      </c>
      <c r="I48" s="16">
        <v>0.47287142506682101</v>
      </c>
      <c r="J48" s="16">
        <v>0.42015833419864618</v>
      </c>
      <c r="K48" s="16">
        <v>0.1238918423236141</v>
      </c>
      <c r="L48" s="16">
        <v>0.1183274343365882</v>
      </c>
      <c r="M48" s="16">
        <v>0.10833856167150416</v>
      </c>
    </row>
    <row r="49" spans="2:25" x14ac:dyDescent="0.3">
      <c r="B49" s="7" t="s">
        <v>36</v>
      </c>
      <c r="C49" s="15">
        <v>1.6447273450257569</v>
      </c>
      <c r="D49" s="15">
        <v>3.4303690052483899</v>
      </c>
      <c r="E49" s="15">
        <v>1.5338229511049417</v>
      </c>
      <c r="F49" s="15">
        <v>1.3467369525824218</v>
      </c>
      <c r="G49" s="16">
        <v>0.8905574868872741</v>
      </c>
      <c r="H49" s="15">
        <v>2.1846215559532522</v>
      </c>
      <c r="I49" s="15">
        <v>2.6735444050660222</v>
      </c>
      <c r="J49" s="15">
        <v>2.2106072481946</v>
      </c>
      <c r="K49" s="16">
        <v>0.64126463808054246</v>
      </c>
      <c r="L49" s="16">
        <v>0.59215334840496148</v>
      </c>
      <c r="M49" s="16">
        <v>0.6069696544751465</v>
      </c>
    </row>
    <row r="50" spans="2:25" x14ac:dyDescent="0.3">
      <c r="B50" s="8" t="s">
        <v>37</v>
      </c>
      <c r="C50" s="16">
        <v>0.40051384863069994</v>
      </c>
      <c r="D50" s="16">
        <v>0.73207802483962203</v>
      </c>
      <c r="E50" s="16">
        <v>0.46027688637138509</v>
      </c>
      <c r="F50" s="16">
        <v>0.23598050126126244</v>
      </c>
      <c r="G50" s="16">
        <v>0.1709295659295659</v>
      </c>
      <c r="H50" s="20">
        <v>0.50183657587548636</v>
      </c>
      <c r="I50" s="20">
        <v>0.55336528178826172</v>
      </c>
      <c r="J50" s="20">
        <v>0.42202996254681641</v>
      </c>
      <c r="K50" s="16">
        <v>0.1021793785001637</v>
      </c>
      <c r="L50" s="20">
        <v>0.11697721400046981</v>
      </c>
      <c r="M50" s="16">
        <v>0.11019989103642809</v>
      </c>
    </row>
    <row r="51" spans="2:25" x14ac:dyDescent="0.3">
      <c r="B51" s="7" t="s">
        <v>38</v>
      </c>
      <c r="C51" s="15">
        <v>1.348903561104398</v>
      </c>
      <c r="D51" s="15">
        <v>2.042168799150248</v>
      </c>
      <c r="E51" s="15">
        <v>1.389950082497563</v>
      </c>
      <c r="F51" s="16">
        <v>0.69983889867040461</v>
      </c>
      <c r="G51" s="16">
        <v>0.5955751302559813</v>
      </c>
      <c r="H51" s="15">
        <v>1.3821346162009198</v>
      </c>
      <c r="I51" s="15">
        <v>1.4757795327366021</v>
      </c>
      <c r="J51" s="15">
        <v>1.1477069662921346</v>
      </c>
      <c r="K51" s="16">
        <v>0.29186414027948043</v>
      </c>
      <c r="L51" s="16">
        <v>0.31852594785059907</v>
      </c>
      <c r="M51" s="16">
        <v>0.31189842661874612</v>
      </c>
    </row>
    <row r="52" spans="2:25" x14ac:dyDescent="0.3">
      <c r="B52" s="7" t="s">
        <v>39</v>
      </c>
      <c r="C52" s="16">
        <v>0.20194051152066628</v>
      </c>
      <c r="D52" s="16">
        <v>0.26994137740179497</v>
      </c>
      <c r="E52" s="16">
        <v>0.19846014199809031</v>
      </c>
      <c r="F52" s="19">
        <v>8.928935940394192E-2</v>
      </c>
      <c r="G52" s="19">
        <v>8.9087072856221763E-2</v>
      </c>
      <c r="H52" s="20">
        <v>0.18850277089965808</v>
      </c>
      <c r="I52" s="16">
        <v>0.20667939520582465</v>
      </c>
      <c r="J52" s="20">
        <v>0.16252434456928838</v>
      </c>
      <c r="K52" s="19">
        <v>4.238294812521496E-2</v>
      </c>
      <c r="L52" s="21">
        <v>4.6822645055203199E-2</v>
      </c>
      <c r="M52" s="19">
        <v>4.1910717314223703E-2</v>
      </c>
    </row>
    <row r="53" spans="2:25" x14ac:dyDescent="0.3">
      <c r="B53" s="23" t="s">
        <v>40</v>
      </c>
      <c r="C53" s="15">
        <v>1.4745263928009538</v>
      </c>
      <c r="D53" s="15">
        <v>1.649422164690368</v>
      </c>
      <c r="E53" s="15">
        <v>1.3575110815681324</v>
      </c>
      <c r="F53" s="16">
        <v>0.66019387031595356</v>
      </c>
      <c r="G53" s="16">
        <v>0.70493221461306554</v>
      </c>
      <c r="H53" s="17">
        <v>1.3052407734936922</v>
      </c>
      <c r="I53" s="15">
        <v>1.3905420126216859</v>
      </c>
      <c r="J53" s="17">
        <v>1.0754831460674157</v>
      </c>
      <c r="K53" s="16">
        <v>0.33083893682972237</v>
      </c>
      <c r="L53" s="20">
        <v>0.31234648813718585</v>
      </c>
      <c r="M53" s="16">
        <v>0.29417101276074736</v>
      </c>
      <c r="O53" s="29"/>
    </row>
    <row r="54" spans="2:25" x14ac:dyDescent="0.3">
      <c r="B54" s="7" t="s">
        <v>41</v>
      </c>
      <c r="C54" s="16">
        <v>0.27934929639315731</v>
      </c>
      <c r="D54" s="16">
        <v>0.2397921436756475</v>
      </c>
      <c r="E54" s="16">
        <v>0.20119360386003804</v>
      </c>
      <c r="F54" s="19">
        <v>9.4923919565248885E-2</v>
      </c>
      <c r="G54" s="19">
        <v>0.11583120671929181</v>
      </c>
      <c r="H54" s="16">
        <v>0.18465658153519632</v>
      </c>
      <c r="I54" s="16">
        <v>0.19224538488452936</v>
      </c>
      <c r="J54" s="16">
        <v>0.15104391760299624</v>
      </c>
      <c r="K54" s="19">
        <v>5.0389401775749201E-2</v>
      </c>
      <c r="L54" s="19">
        <v>4.6845007282123576E-2</v>
      </c>
      <c r="M54" s="19">
        <v>4.4213935786673535E-2</v>
      </c>
    </row>
    <row r="55" spans="2:25" ht="15.6" x14ac:dyDescent="0.3">
      <c r="B55" s="6" t="s">
        <v>42</v>
      </c>
      <c r="C55" s="15">
        <v>3.8142613673076893</v>
      </c>
      <c r="D55" s="15">
        <v>4.3841538242260052</v>
      </c>
      <c r="E55" s="15">
        <v>1.5631436605299767</v>
      </c>
      <c r="F55" s="15">
        <v>2.270811981502419</v>
      </c>
      <c r="G55" s="15">
        <v>4.9047859680763928</v>
      </c>
      <c r="H55" s="17">
        <v>3.3877762056361278</v>
      </c>
      <c r="I55" s="17">
        <v>3.0842990499088452</v>
      </c>
      <c r="J55" s="17">
        <v>2.67691011235955</v>
      </c>
      <c r="K55" s="15">
        <v>1.3868707902757025</v>
      </c>
      <c r="L55" s="17">
        <v>2.1625111580925536</v>
      </c>
      <c r="M55" s="15">
        <v>4.7968713119956092</v>
      </c>
      <c r="O55" s="35"/>
      <c r="P55" s="35"/>
      <c r="Q55" s="35"/>
      <c r="R55" s="36"/>
      <c r="S55" s="35"/>
      <c r="T55" s="35"/>
      <c r="U55" s="35"/>
      <c r="V55" s="35"/>
      <c r="W55" s="35"/>
      <c r="X55" s="35"/>
      <c r="Y55" s="35"/>
    </row>
    <row r="56" spans="2:25" x14ac:dyDescent="0.3">
      <c r="B56" s="6" t="s">
        <v>43</v>
      </c>
      <c r="C56" s="16">
        <v>0.75351118799463723</v>
      </c>
      <c r="D56" s="16">
        <v>0.30511699877060561</v>
      </c>
      <c r="E56" s="16">
        <v>0.62234868421315881</v>
      </c>
      <c r="F56" s="16">
        <v>0.20361507962288999</v>
      </c>
      <c r="G56" s="15">
        <v>0.12718047571749699</v>
      </c>
      <c r="H56" s="20">
        <v>0.51501072986676111</v>
      </c>
      <c r="I56" s="20">
        <v>0.48599994313861161</v>
      </c>
      <c r="J56" s="20">
        <v>0.3379382022471909</v>
      </c>
      <c r="K56" s="16">
        <v>0.1026672246971428</v>
      </c>
      <c r="L56" s="20">
        <v>9.8374911909795637E-2</v>
      </c>
      <c r="M56" s="16">
        <v>0.12321723557660624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x14ac:dyDescent="0.3">
      <c r="B57" s="6" t="s">
        <v>44</v>
      </c>
      <c r="C57" s="15">
        <v>2.6536798156495984</v>
      </c>
      <c r="D57" s="15">
        <v>5.1132003741502583</v>
      </c>
      <c r="E57" s="16">
        <v>0.78627564774609437</v>
      </c>
      <c r="F57" s="15">
        <v>4.9322039616618598</v>
      </c>
      <c r="G57" s="15">
        <v>3.9</v>
      </c>
      <c r="H57" s="15">
        <v>9.5075318287937751</v>
      </c>
      <c r="I57" s="15">
        <v>5.758430773780149</v>
      </c>
      <c r="J57" s="15">
        <v>7.2137006741573018</v>
      </c>
      <c r="K57" s="15">
        <v>1.7122569816777882</v>
      </c>
      <c r="L57" s="15">
        <v>7.1224796053558848</v>
      </c>
      <c r="M57" s="15">
        <v>17.964253028352498</v>
      </c>
      <c r="O57" s="24"/>
    </row>
    <row r="58" spans="2:25" x14ac:dyDescent="0.3">
      <c r="B58" s="6" t="s">
        <v>45</v>
      </c>
      <c r="C58" s="16">
        <v>0.36688582761518695</v>
      </c>
      <c r="D58" s="16">
        <v>0.39732620906465893</v>
      </c>
      <c r="E58" s="16">
        <v>0.12947593548140918</v>
      </c>
      <c r="F58" s="16">
        <v>0.33908200566200969</v>
      </c>
      <c r="G58" s="16">
        <v>0.56922579528962491</v>
      </c>
      <c r="H58" s="16">
        <v>0.41302270958613369</v>
      </c>
      <c r="I58" s="16">
        <v>0.38027513697214832</v>
      </c>
      <c r="J58" s="16">
        <v>0.32400449438202239</v>
      </c>
      <c r="K58" s="16">
        <v>0.17137047241964928</v>
      </c>
      <c r="L58" s="16">
        <v>0.37927723749119097</v>
      </c>
      <c r="M58" s="16">
        <v>0.78944797404401801</v>
      </c>
    </row>
    <row r="59" spans="2:25" x14ac:dyDescent="0.3">
      <c r="B59" s="6" t="s">
        <v>46</v>
      </c>
      <c r="C59" s="15">
        <v>67.130421472527217</v>
      </c>
      <c r="D59" s="15">
        <v>28.27476340360937</v>
      </c>
      <c r="E59" s="15">
        <v>18.361448791697832</v>
      </c>
      <c r="F59" s="15">
        <v>2.4422181564146155</v>
      </c>
      <c r="G59" s="18">
        <v>214.02185174259643</v>
      </c>
      <c r="H59" s="18">
        <v>266.55633816766891</v>
      </c>
      <c r="I59" s="15">
        <v>1.7518312781452967</v>
      </c>
      <c r="J59" s="15">
        <v>6.9688314606741564</v>
      </c>
      <c r="K59" s="18">
        <v>180.08509052924123</v>
      </c>
      <c r="L59" s="15">
        <v>5.8506666666666671</v>
      </c>
      <c r="M59" s="15">
        <v>5.308200619412994</v>
      </c>
      <c r="N59" s="29"/>
      <c r="O59" s="29"/>
      <c r="P59" s="29"/>
    </row>
    <row r="60" spans="2:25" x14ac:dyDescent="0.3">
      <c r="B60" s="6" t="s">
        <v>47</v>
      </c>
      <c r="C60" s="15">
        <v>15.115833876712193</v>
      </c>
      <c r="D60" s="15">
        <v>17.723238498631659</v>
      </c>
      <c r="E60" s="15">
        <v>5.4673847118190064</v>
      </c>
      <c r="F60" s="15">
        <v>5.5858708011863705</v>
      </c>
      <c r="G60" s="15">
        <v>7.4</v>
      </c>
      <c r="H60" s="17">
        <v>7.1225678575639666</v>
      </c>
      <c r="I60" s="17">
        <v>6.6241787712075286</v>
      </c>
      <c r="J60" s="17">
        <v>6.3689082397003736</v>
      </c>
      <c r="K60" s="15">
        <v>3.3198999941917697</v>
      </c>
      <c r="L60" s="17">
        <v>3.7815611933286353</v>
      </c>
      <c r="M60" s="15">
        <v>3.9518308302711733</v>
      </c>
      <c r="O60" s="4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x14ac:dyDescent="0.3">
      <c r="B61" s="6" t="s">
        <v>48</v>
      </c>
      <c r="C61" s="15">
        <v>5.9397579359336836</v>
      </c>
      <c r="D61" s="15">
        <v>1.0701703901061836</v>
      </c>
      <c r="E61" s="15">
        <v>1.6969510350847441</v>
      </c>
      <c r="F61" s="16">
        <v>0.91069816340682797</v>
      </c>
      <c r="G61" s="15">
        <v>2.0741635528869571</v>
      </c>
      <c r="H61" s="17">
        <v>1.4127732578705341</v>
      </c>
      <c r="I61" s="17">
        <v>1.4241574225981426</v>
      </c>
      <c r="J61" s="20">
        <v>0.84521535580524332</v>
      </c>
      <c r="K61" s="16">
        <v>0.53609505016342185</v>
      </c>
      <c r="L61" s="20">
        <v>0.43359408033826641</v>
      </c>
      <c r="M61" s="16">
        <v>0.56315395839954385</v>
      </c>
    </row>
    <row r="62" spans="2:25" x14ac:dyDescent="0.3">
      <c r="B62" s="72" t="s">
        <v>160</v>
      </c>
      <c r="C62" t="s">
        <v>162</v>
      </c>
    </row>
    <row r="64" spans="2:25" x14ac:dyDescent="0.3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3">
      <c r="C65" s="4"/>
      <c r="D65" s="55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3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3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3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3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3:13" x14ac:dyDescent="0.3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3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3:13" x14ac:dyDescent="0.3">
      <c r="C72" s="4"/>
      <c r="D72" s="4"/>
      <c r="E72" s="4"/>
      <c r="F72" s="4"/>
      <c r="G72" s="3"/>
      <c r="H72" s="4"/>
      <c r="I72" s="4"/>
      <c r="J72" s="4"/>
      <c r="K72" s="3"/>
      <c r="L72" s="3"/>
      <c r="M72" s="3"/>
    </row>
    <row r="73" spans="3:13" x14ac:dyDescent="0.3">
      <c r="C73" s="3"/>
      <c r="D73" s="3"/>
      <c r="E73" s="3"/>
      <c r="F73" s="3"/>
      <c r="G73" s="3"/>
      <c r="H73" s="56"/>
      <c r="I73" s="56"/>
      <c r="J73" s="56"/>
      <c r="K73" s="3"/>
      <c r="L73" s="56"/>
      <c r="M73" s="3"/>
    </row>
    <row r="74" spans="3:13" x14ac:dyDescent="0.3">
      <c r="C74" s="4"/>
      <c r="D74" s="4"/>
      <c r="E74" s="4"/>
      <c r="F74" s="3"/>
      <c r="G74" s="3"/>
      <c r="H74" s="4"/>
      <c r="I74" s="4"/>
      <c r="J74" s="4"/>
      <c r="K74" s="3"/>
      <c r="L74" s="3"/>
      <c r="M74" s="3"/>
    </row>
    <row r="75" spans="3:13" x14ac:dyDescent="0.3">
      <c r="C75" s="3"/>
      <c r="D75" s="3"/>
      <c r="E75" s="3"/>
      <c r="F75" s="57"/>
      <c r="G75" s="57"/>
      <c r="H75" s="56"/>
      <c r="I75" s="3"/>
      <c r="J75" s="56"/>
      <c r="K75" s="57"/>
      <c r="L75" s="58"/>
      <c r="M75" s="57"/>
    </row>
    <row r="76" spans="3:13" x14ac:dyDescent="0.3">
      <c r="C76" s="4"/>
      <c r="D76" s="4"/>
      <c r="E76" s="4"/>
      <c r="F76" s="3"/>
      <c r="G76" s="3"/>
      <c r="H76" s="59"/>
      <c r="I76" s="4"/>
      <c r="J76" s="59"/>
      <c r="K76" s="3"/>
      <c r="L76" s="56"/>
      <c r="M76" s="3"/>
    </row>
    <row r="77" spans="3:13" x14ac:dyDescent="0.3">
      <c r="C77" s="3"/>
      <c r="D77" s="3"/>
      <c r="E77" s="3"/>
      <c r="F77" s="57"/>
      <c r="G77" s="57"/>
      <c r="H77" s="3"/>
      <c r="I77" s="3"/>
      <c r="J77" s="3"/>
      <c r="K77" s="57"/>
      <c r="L77" s="57"/>
      <c r="M77" s="57"/>
    </row>
    <row r="78" spans="3:13" x14ac:dyDescent="0.3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zoomScaleNormal="100" workbookViewId="0">
      <selection activeCell="R14" sqref="R14"/>
    </sheetView>
  </sheetViews>
  <sheetFormatPr defaultRowHeight="14.4" x14ac:dyDescent="0.3"/>
  <cols>
    <col min="4" max="4" width="11.6640625" customWidth="1"/>
    <col min="5" max="5" width="11" customWidth="1"/>
    <col min="7" max="7" width="11" customWidth="1"/>
    <col min="9" max="9" width="10.44140625" customWidth="1"/>
    <col min="11" max="11" width="10.33203125" customWidth="1"/>
    <col min="14" max="14" width="10.109375" customWidth="1"/>
    <col min="15" max="15" width="15.44140625" customWidth="1"/>
  </cols>
  <sheetData>
    <row r="1" spans="2:16" ht="27.6" customHeight="1" x14ac:dyDescent="0.3">
      <c r="C1" s="78" t="s">
        <v>198</v>
      </c>
    </row>
    <row r="2" spans="2:16" ht="30" customHeight="1" x14ac:dyDescent="0.3">
      <c r="B2" s="37"/>
      <c r="C2" s="37" t="s">
        <v>70</v>
      </c>
      <c r="D2" s="37" t="s">
        <v>64</v>
      </c>
      <c r="E2" s="37" t="s">
        <v>65</v>
      </c>
      <c r="F2" s="37" t="s">
        <v>62</v>
      </c>
      <c r="G2" s="37" t="s">
        <v>66</v>
      </c>
      <c r="H2" s="37" t="s">
        <v>62</v>
      </c>
      <c r="I2" s="37" t="s">
        <v>67</v>
      </c>
      <c r="J2" s="37" t="s">
        <v>62</v>
      </c>
      <c r="K2" s="37" t="s">
        <v>68</v>
      </c>
      <c r="L2" s="37" t="s">
        <v>62</v>
      </c>
      <c r="M2" s="37" t="s">
        <v>63</v>
      </c>
      <c r="N2" s="37" t="s">
        <v>69</v>
      </c>
      <c r="O2" s="37" t="s">
        <v>171</v>
      </c>
    </row>
    <row r="3" spans="2:16" ht="15.6" x14ac:dyDescent="0.3">
      <c r="B3" s="81" t="s">
        <v>172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2:16" ht="17.399999999999999" x14ac:dyDescent="0.3">
      <c r="B4" s="38">
        <v>1</v>
      </c>
      <c r="C4" s="39">
        <v>500</v>
      </c>
      <c r="D4" s="39" t="s">
        <v>79</v>
      </c>
      <c r="E4" s="39">
        <v>85.42</v>
      </c>
      <c r="F4" s="39">
        <v>5.79</v>
      </c>
      <c r="G4" s="39">
        <v>9.4200000000000006E-2</v>
      </c>
      <c r="H4" s="39">
        <v>4.99E-2</v>
      </c>
      <c r="I4" s="39">
        <v>60</v>
      </c>
      <c r="J4" s="39">
        <v>20.9</v>
      </c>
      <c r="K4" s="39">
        <v>0.1719</v>
      </c>
      <c r="L4" s="39">
        <v>1.6899999999999998E-2</v>
      </c>
      <c r="M4" s="39">
        <v>215.8</v>
      </c>
      <c r="N4" s="39">
        <v>0.5</v>
      </c>
      <c r="O4" s="40" t="s">
        <v>71</v>
      </c>
      <c r="P4" s="39"/>
    </row>
    <row r="5" spans="2:16" ht="17.399999999999999" x14ac:dyDescent="0.3">
      <c r="B5" s="38">
        <v>2</v>
      </c>
      <c r="C5" s="39">
        <v>610</v>
      </c>
      <c r="D5" s="39" t="s">
        <v>80</v>
      </c>
      <c r="E5" s="39">
        <v>65.989999999999995</v>
      </c>
      <c r="F5" s="39">
        <v>1.06</v>
      </c>
      <c r="G5" s="39">
        <v>2.9000000000000001E-2</v>
      </c>
      <c r="H5" s="39">
        <v>2.1000000000000001E-2</v>
      </c>
      <c r="I5" s="39">
        <v>14.2</v>
      </c>
      <c r="J5" s="39">
        <v>9.6</v>
      </c>
      <c r="K5" s="39">
        <v>5.0900000000000001E-2</v>
      </c>
      <c r="L5" s="39">
        <v>2.2499999999999999E-2</v>
      </c>
      <c r="M5" s="39">
        <v>51.2</v>
      </c>
      <c r="N5" s="39">
        <v>1.6</v>
      </c>
      <c r="O5" s="40" t="s">
        <v>72</v>
      </c>
      <c r="P5" s="39"/>
    </row>
    <row r="6" spans="2:16" ht="17.399999999999999" x14ac:dyDescent="0.3">
      <c r="B6" s="38">
        <v>3</v>
      </c>
      <c r="C6" s="39">
        <v>730</v>
      </c>
      <c r="D6" s="39" t="s">
        <v>81</v>
      </c>
      <c r="E6" s="39">
        <v>59.2</v>
      </c>
      <c r="F6" s="39">
        <v>0.27</v>
      </c>
      <c r="G6" s="39">
        <v>1.78E-2</v>
      </c>
      <c r="H6" s="39">
        <v>3.2000000000000002E-3</v>
      </c>
      <c r="I6" s="39">
        <v>1.4</v>
      </c>
      <c r="J6" s="39">
        <v>1.3</v>
      </c>
      <c r="K6" s="39">
        <v>1.01E-2</v>
      </c>
      <c r="L6" s="39">
        <v>1.6999999999999999E-3</v>
      </c>
      <c r="M6" s="39">
        <v>5</v>
      </c>
      <c r="N6" s="39">
        <v>14.9</v>
      </c>
      <c r="O6" s="40" t="s">
        <v>73</v>
      </c>
      <c r="P6" s="39"/>
    </row>
    <row r="7" spans="2:16" ht="17.399999999999999" x14ac:dyDescent="0.3">
      <c r="B7" s="38">
        <v>4</v>
      </c>
      <c r="C7" s="39">
        <v>830</v>
      </c>
      <c r="D7" s="39" t="s">
        <v>82</v>
      </c>
      <c r="E7" s="39">
        <v>63.61</v>
      </c>
      <c r="F7" s="39">
        <v>0.16</v>
      </c>
      <c r="G7" s="39">
        <v>2.4E-2</v>
      </c>
      <c r="H7" s="39">
        <v>2.5000000000000001E-3</v>
      </c>
      <c r="I7" s="39">
        <v>0.1</v>
      </c>
      <c r="J7" s="39">
        <v>0.6</v>
      </c>
      <c r="K7" s="39">
        <v>1.14E-2</v>
      </c>
      <c r="L7" s="39">
        <v>4.0000000000000002E-4</v>
      </c>
      <c r="M7" s="39">
        <v>0.4</v>
      </c>
      <c r="N7" s="39">
        <v>29.5</v>
      </c>
      <c r="O7" s="40" t="s">
        <v>74</v>
      </c>
      <c r="P7" s="39"/>
    </row>
    <row r="8" spans="2:16" ht="17.399999999999999" x14ac:dyDescent="0.3">
      <c r="B8" s="38">
        <v>5</v>
      </c>
      <c r="C8" s="39">
        <v>930</v>
      </c>
      <c r="D8" s="39" t="s">
        <v>83</v>
      </c>
      <c r="E8" s="39">
        <v>64.62</v>
      </c>
      <c r="F8" s="39">
        <v>0.04</v>
      </c>
      <c r="G8" s="39">
        <v>2.0299999999999999E-2</v>
      </c>
      <c r="H8" s="39">
        <v>5.9999999999999995E-4</v>
      </c>
      <c r="I8" s="39">
        <v>0.8</v>
      </c>
      <c r="J8" s="39">
        <v>0.7</v>
      </c>
      <c r="K8" s="39">
        <v>1.8E-3</v>
      </c>
      <c r="L8" s="39">
        <v>1.2999999999999999E-3</v>
      </c>
      <c r="M8" s="39">
        <v>2.8</v>
      </c>
      <c r="N8" s="39">
        <v>58.1</v>
      </c>
      <c r="O8" s="40" t="s">
        <v>75</v>
      </c>
      <c r="P8" s="39"/>
    </row>
    <row r="9" spans="2:16" ht="17.399999999999999" x14ac:dyDescent="0.3">
      <c r="B9" s="38">
        <v>6</v>
      </c>
      <c r="C9" s="39">
        <v>1000</v>
      </c>
      <c r="D9" s="39" t="s">
        <v>84</v>
      </c>
      <c r="E9" s="39">
        <v>67.95</v>
      </c>
      <c r="F9" s="39">
        <v>7.0000000000000007E-2</v>
      </c>
      <c r="G9" s="39">
        <v>1.9E-2</v>
      </c>
      <c r="H9" s="39">
        <v>1.2999999999999999E-3</v>
      </c>
      <c r="I9" s="39">
        <v>2</v>
      </c>
      <c r="J9" s="39">
        <v>1.6</v>
      </c>
      <c r="K9" s="39">
        <v>4.7999999999999996E-3</v>
      </c>
      <c r="L9" s="39">
        <v>1.6000000000000001E-3</v>
      </c>
      <c r="M9" s="39">
        <v>7.1</v>
      </c>
      <c r="N9" s="39">
        <v>77.400000000000006</v>
      </c>
      <c r="O9" s="40" t="s">
        <v>76</v>
      </c>
      <c r="P9" s="39"/>
    </row>
    <row r="10" spans="2:16" ht="17.399999999999999" x14ac:dyDescent="0.3">
      <c r="B10" s="38">
        <v>7</v>
      </c>
      <c r="C10" s="39">
        <v>1070</v>
      </c>
      <c r="D10" s="39" t="s">
        <v>85</v>
      </c>
      <c r="E10" s="39">
        <v>68.569999999999993</v>
      </c>
      <c r="F10" s="39">
        <v>0.04</v>
      </c>
      <c r="G10" s="39">
        <v>1.95E-2</v>
      </c>
      <c r="H10" s="39">
        <v>8.9999999999999998E-4</v>
      </c>
      <c r="I10" s="39">
        <v>0.4</v>
      </c>
      <c r="J10" s="39">
        <v>0.4</v>
      </c>
      <c r="K10" s="39">
        <v>7.3000000000000001E-3</v>
      </c>
      <c r="L10" s="39">
        <v>1.1000000000000001E-3</v>
      </c>
      <c r="M10" s="39">
        <v>1.4</v>
      </c>
      <c r="N10" s="39">
        <v>97</v>
      </c>
      <c r="O10" s="40" t="s">
        <v>77</v>
      </c>
      <c r="P10" s="39"/>
    </row>
    <row r="11" spans="2:16" ht="17.399999999999999" x14ac:dyDescent="0.3">
      <c r="B11" s="38">
        <v>8</v>
      </c>
      <c r="C11" s="39">
        <v>1130</v>
      </c>
      <c r="D11" s="39" t="s">
        <v>86</v>
      </c>
      <c r="E11" s="39">
        <v>74.87</v>
      </c>
      <c r="F11" s="39">
        <v>0.55000000000000004</v>
      </c>
      <c r="G11" s="39">
        <v>3.3500000000000002E-2</v>
      </c>
      <c r="H11" s="39">
        <v>3.8E-3</v>
      </c>
      <c r="I11" s="39">
        <v>1.4</v>
      </c>
      <c r="J11" s="39">
        <v>2</v>
      </c>
      <c r="K11" s="39">
        <v>3.3099999999999997E-2</v>
      </c>
      <c r="L11" s="39">
        <v>2.8999999999999998E-3</v>
      </c>
      <c r="M11" s="39">
        <v>4.9000000000000004</v>
      </c>
      <c r="N11" s="39">
        <v>100</v>
      </c>
      <c r="O11" s="40" t="s">
        <v>78</v>
      </c>
      <c r="P11" s="39"/>
    </row>
    <row r="12" spans="2:16" ht="15.6" x14ac:dyDescent="0.3">
      <c r="B12" s="81" t="s">
        <v>173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spans="2:16" ht="17.399999999999999" x14ac:dyDescent="0.3">
      <c r="B13" s="38">
        <v>1</v>
      </c>
      <c r="C13" s="39">
        <v>500</v>
      </c>
      <c r="D13" s="39" t="s">
        <v>87</v>
      </c>
      <c r="E13" s="39">
        <v>90.432000000000002</v>
      </c>
      <c r="F13" s="39">
        <v>2.82</v>
      </c>
      <c r="G13" s="39">
        <v>1.95E-2</v>
      </c>
      <c r="H13" s="39">
        <v>0.03</v>
      </c>
      <c r="I13" s="39">
        <v>1.74</v>
      </c>
      <c r="J13" s="39">
        <v>25.97</v>
      </c>
      <c r="K13" s="39">
        <v>0.1216</v>
      </c>
      <c r="L13" s="39">
        <v>1.9699999999999999E-2</v>
      </c>
      <c r="M13" s="39">
        <v>6.26</v>
      </c>
      <c r="N13" s="39">
        <v>0.4</v>
      </c>
      <c r="O13" s="40" t="s">
        <v>95</v>
      </c>
      <c r="P13" s="39"/>
    </row>
    <row r="14" spans="2:16" ht="17.399999999999999" x14ac:dyDescent="0.3">
      <c r="B14" s="38">
        <v>2</v>
      </c>
      <c r="C14" s="39">
        <v>600</v>
      </c>
      <c r="D14" s="39" t="s">
        <v>88</v>
      </c>
      <c r="E14" s="39">
        <v>66.900000000000006</v>
      </c>
      <c r="F14" s="39">
        <v>0.81599999999999995</v>
      </c>
      <c r="G14" s="39">
        <v>3.9199999999999999E-2</v>
      </c>
      <c r="H14" s="39">
        <v>6.1000000000000004E-3</v>
      </c>
      <c r="I14" s="39">
        <v>8.65</v>
      </c>
      <c r="J14" s="39">
        <v>2.57</v>
      </c>
      <c r="K14" s="39">
        <v>4.9099999999999998E-2</v>
      </c>
      <c r="L14" s="39">
        <v>9.1999999999999998E-3</v>
      </c>
      <c r="M14" s="39">
        <v>31.14</v>
      </c>
      <c r="N14" s="39">
        <v>1.8</v>
      </c>
      <c r="O14" s="40" t="s">
        <v>96</v>
      </c>
      <c r="P14" s="39"/>
    </row>
    <row r="15" spans="2:16" ht="17.399999999999999" x14ac:dyDescent="0.3">
      <c r="B15" s="38">
        <v>3</v>
      </c>
      <c r="C15" s="39">
        <v>700</v>
      </c>
      <c r="D15" s="39" t="s">
        <v>89</v>
      </c>
      <c r="E15" s="39">
        <v>69.784999999999997</v>
      </c>
      <c r="F15" s="39">
        <v>0.26800000000000002</v>
      </c>
      <c r="G15" s="39">
        <v>1.8800000000000001E-2</v>
      </c>
      <c r="H15" s="39">
        <v>3.8999999999999998E-3</v>
      </c>
      <c r="I15" s="39">
        <v>1.24</v>
      </c>
      <c r="J15" s="39">
        <v>2.93</v>
      </c>
      <c r="K15" s="39">
        <v>2.8000000000000001E-2</v>
      </c>
      <c r="L15" s="39">
        <v>1.6000000000000001E-3</v>
      </c>
      <c r="M15" s="39">
        <v>4.46</v>
      </c>
      <c r="N15" s="39">
        <v>6.7</v>
      </c>
      <c r="O15" s="40" t="s">
        <v>97</v>
      </c>
      <c r="P15" s="39"/>
    </row>
    <row r="16" spans="2:16" ht="17.399999999999999" x14ac:dyDescent="0.3">
      <c r="B16" s="38">
        <v>4</v>
      </c>
      <c r="C16" s="39">
        <v>800</v>
      </c>
      <c r="D16" s="39" t="s">
        <v>90</v>
      </c>
      <c r="E16" s="39">
        <v>64.951999999999998</v>
      </c>
      <c r="F16" s="39">
        <v>0.11799999999999999</v>
      </c>
      <c r="G16" s="39">
        <v>1.8100000000000002E-2</v>
      </c>
      <c r="H16" s="39">
        <v>1.5E-3</v>
      </c>
      <c r="I16" s="39">
        <v>0.17</v>
      </c>
      <c r="J16" s="39">
        <v>0.6</v>
      </c>
      <c r="K16" s="39">
        <v>7.0000000000000001E-3</v>
      </c>
      <c r="L16" s="39">
        <v>2.3999999999999998E-3</v>
      </c>
      <c r="M16" s="39">
        <v>0.6</v>
      </c>
      <c r="N16" s="39">
        <v>20.9</v>
      </c>
      <c r="O16" s="40" t="s">
        <v>98</v>
      </c>
      <c r="P16" s="39"/>
    </row>
    <row r="17" spans="2:16" ht="17.399999999999999" x14ac:dyDescent="0.3">
      <c r="B17" s="38">
        <v>5</v>
      </c>
      <c r="C17" s="39">
        <v>900</v>
      </c>
      <c r="D17" s="39" t="s">
        <v>91</v>
      </c>
      <c r="E17" s="39">
        <v>65.739000000000004</v>
      </c>
      <c r="F17" s="39">
        <v>0.03</v>
      </c>
      <c r="G17" s="39">
        <v>1.9199999999999998E-2</v>
      </c>
      <c r="H17" s="39">
        <v>2.9999999999999997E-4</v>
      </c>
      <c r="I17" s="39">
        <v>0.6</v>
      </c>
      <c r="J17" s="39">
        <v>0.17</v>
      </c>
      <c r="K17" s="39">
        <v>2.8999999999999998E-3</v>
      </c>
      <c r="L17" s="39">
        <v>2.9999999999999997E-4</v>
      </c>
      <c r="M17" s="39">
        <v>2.16</v>
      </c>
      <c r="N17" s="39">
        <v>64.5</v>
      </c>
      <c r="O17" s="40" t="s">
        <v>99</v>
      </c>
      <c r="P17" s="39"/>
    </row>
    <row r="18" spans="2:16" ht="17.399999999999999" x14ac:dyDescent="0.3">
      <c r="B18" s="38">
        <v>6</v>
      </c>
      <c r="C18" s="39">
        <v>975</v>
      </c>
      <c r="D18" s="39" t="s">
        <v>92</v>
      </c>
      <c r="E18" s="39">
        <v>68.69</v>
      </c>
      <c r="F18" s="39">
        <v>5.0999999999999997E-2</v>
      </c>
      <c r="G18" s="39">
        <v>1.8700000000000001E-2</v>
      </c>
      <c r="H18" s="39">
        <v>4.0000000000000002E-4</v>
      </c>
      <c r="I18" s="39">
        <v>0.04</v>
      </c>
      <c r="J18" s="39">
        <v>0.81</v>
      </c>
      <c r="K18" s="39">
        <v>4.0000000000000001E-3</v>
      </c>
      <c r="L18" s="39">
        <v>5.0000000000000001E-4</v>
      </c>
      <c r="M18" s="39">
        <v>0.13</v>
      </c>
      <c r="N18" s="39">
        <v>85.4</v>
      </c>
      <c r="O18" s="40" t="s">
        <v>100</v>
      </c>
      <c r="P18" s="39"/>
    </row>
    <row r="19" spans="2:16" ht="17.399999999999999" x14ac:dyDescent="0.3">
      <c r="B19" s="38">
        <v>7</v>
      </c>
      <c r="C19" s="39">
        <v>1050</v>
      </c>
      <c r="D19" s="39" t="s">
        <v>93</v>
      </c>
      <c r="E19" s="39">
        <v>71.028999999999996</v>
      </c>
      <c r="F19" s="39">
        <v>8.8999999999999996E-2</v>
      </c>
      <c r="G19" s="39">
        <v>2.01E-2</v>
      </c>
      <c r="H19" s="39">
        <v>2.0999999999999999E-3</v>
      </c>
      <c r="I19" s="39">
        <v>0.01</v>
      </c>
      <c r="J19" s="39">
        <v>0.43</v>
      </c>
      <c r="K19" s="39">
        <v>1.1900000000000001E-2</v>
      </c>
      <c r="L19" s="39">
        <v>8.9999999999999998E-4</v>
      </c>
      <c r="M19" s="39">
        <v>0.04</v>
      </c>
      <c r="N19" s="39">
        <v>95.6</v>
      </c>
      <c r="O19" s="40" t="s">
        <v>101</v>
      </c>
      <c r="P19" s="39"/>
    </row>
    <row r="20" spans="2:16" ht="17.399999999999999" x14ac:dyDescent="0.3">
      <c r="B20" s="38">
        <v>8</v>
      </c>
      <c r="C20" s="39">
        <v>1140</v>
      </c>
      <c r="D20" s="39" t="s">
        <v>94</v>
      </c>
      <c r="E20" s="39">
        <v>76.382999999999996</v>
      </c>
      <c r="F20" s="39">
        <v>0.42499999999999999</v>
      </c>
      <c r="G20" s="39">
        <v>2.8199999999999999E-2</v>
      </c>
      <c r="H20" s="39">
        <v>5.8999999999999999E-3</v>
      </c>
      <c r="I20" s="39">
        <v>0.18</v>
      </c>
      <c r="J20" s="39">
        <v>1.87</v>
      </c>
      <c r="K20" s="39">
        <v>2.1999999999999999E-2</v>
      </c>
      <c r="L20" s="39">
        <v>5.1000000000000004E-3</v>
      </c>
      <c r="M20" s="39">
        <v>0.64</v>
      </c>
      <c r="N20" s="39">
        <v>100</v>
      </c>
      <c r="O20" s="40" t="s">
        <v>102</v>
      </c>
      <c r="P20" s="39"/>
    </row>
    <row r="21" spans="2:16" ht="15.6" x14ac:dyDescent="0.3">
      <c r="B21" s="81" t="s">
        <v>174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spans="2:16" ht="17.399999999999999" x14ac:dyDescent="0.3">
      <c r="B22" s="41">
        <v>1</v>
      </c>
      <c r="C22" s="39">
        <v>500</v>
      </c>
      <c r="D22" s="39" t="s">
        <v>103</v>
      </c>
      <c r="E22" s="39">
        <v>107.6</v>
      </c>
      <c r="F22" s="39">
        <v>3</v>
      </c>
      <c r="G22" s="39">
        <v>0.1961</v>
      </c>
      <c r="H22" s="39">
        <v>3.2399999999999998E-2</v>
      </c>
      <c r="I22" s="39">
        <v>1.65</v>
      </c>
      <c r="J22" s="39">
        <v>1.36</v>
      </c>
      <c r="K22" s="39">
        <v>0.183</v>
      </c>
      <c r="L22" s="39">
        <v>2.86E-2</v>
      </c>
      <c r="M22" s="39">
        <v>5.94</v>
      </c>
      <c r="N22" s="39">
        <v>0.3</v>
      </c>
      <c r="O22" s="40" t="s">
        <v>110</v>
      </c>
      <c r="P22" s="39"/>
    </row>
    <row r="23" spans="2:16" ht="17.399999999999999" x14ac:dyDescent="0.3">
      <c r="B23" s="41">
        <v>2</v>
      </c>
      <c r="C23" s="39">
        <v>625</v>
      </c>
      <c r="D23" s="39" t="s">
        <v>105</v>
      </c>
      <c r="E23" s="39">
        <v>57.1</v>
      </c>
      <c r="F23" s="39">
        <v>0.4</v>
      </c>
      <c r="G23" s="39">
        <v>5.0000000000000001E-4</v>
      </c>
      <c r="H23" s="39">
        <v>2.4799999999999999E-2</v>
      </c>
      <c r="I23" s="39">
        <v>0.53</v>
      </c>
      <c r="J23" s="39">
        <v>0.52</v>
      </c>
      <c r="K23" s="39">
        <v>5.8900000000000001E-2</v>
      </c>
      <c r="L23" s="39">
        <v>6.7000000000000002E-3</v>
      </c>
      <c r="M23" s="39">
        <v>1.91</v>
      </c>
      <c r="N23" s="39">
        <v>2.4</v>
      </c>
      <c r="O23" s="40" t="s">
        <v>111</v>
      </c>
      <c r="P23" s="39"/>
    </row>
    <row r="24" spans="2:16" ht="17.399999999999999" x14ac:dyDescent="0.3">
      <c r="B24" s="41">
        <v>3</v>
      </c>
      <c r="C24" s="39">
        <v>750</v>
      </c>
      <c r="D24" s="39" t="s">
        <v>104</v>
      </c>
      <c r="E24" s="39">
        <v>49.7</v>
      </c>
      <c r="F24" s="39">
        <v>0.1</v>
      </c>
      <c r="G24" s="39">
        <v>3.2399999999999998E-2</v>
      </c>
      <c r="H24" s="39">
        <v>4.0000000000000001E-3</v>
      </c>
      <c r="I24" s="39">
        <v>0.13</v>
      </c>
      <c r="J24" s="39">
        <v>0.12</v>
      </c>
      <c r="K24" s="39">
        <v>9.1999999999999998E-3</v>
      </c>
      <c r="L24" s="39">
        <v>2E-3</v>
      </c>
      <c r="M24" s="39">
        <v>0.47</v>
      </c>
      <c r="N24" s="39">
        <v>12</v>
      </c>
      <c r="O24" s="40" t="s">
        <v>112</v>
      </c>
      <c r="P24" s="39"/>
    </row>
    <row r="25" spans="2:16" ht="17.399999999999999" x14ac:dyDescent="0.3">
      <c r="B25" s="41">
        <v>4</v>
      </c>
      <c r="C25" s="39">
        <v>850</v>
      </c>
      <c r="D25" s="39" t="s">
        <v>106</v>
      </c>
      <c r="E25" s="39">
        <v>50</v>
      </c>
      <c r="F25" s="39">
        <v>0.1</v>
      </c>
      <c r="G25" s="39">
        <v>1.95E-2</v>
      </c>
      <c r="H25" s="39">
        <v>3.8999999999999998E-3</v>
      </c>
      <c r="I25" s="39">
        <v>0.08</v>
      </c>
      <c r="J25" s="39">
        <v>7.0000000000000007E-2</v>
      </c>
      <c r="K25" s="39">
        <v>1.2500000000000001E-2</v>
      </c>
      <c r="L25" s="39">
        <v>1.5E-3</v>
      </c>
      <c r="M25" s="39">
        <v>0.3</v>
      </c>
      <c r="N25" s="39">
        <v>30.6</v>
      </c>
      <c r="O25" s="40" t="s">
        <v>113</v>
      </c>
      <c r="P25" s="39"/>
    </row>
    <row r="26" spans="2:16" ht="17.399999999999999" x14ac:dyDescent="0.3">
      <c r="B26" s="41">
        <v>5</v>
      </c>
      <c r="C26" s="39">
        <v>925</v>
      </c>
      <c r="D26" s="39" t="s">
        <v>107</v>
      </c>
      <c r="E26" s="39">
        <v>51</v>
      </c>
      <c r="F26" s="39">
        <v>0.1</v>
      </c>
      <c r="G26" s="39">
        <v>2.1600000000000001E-2</v>
      </c>
      <c r="H26" s="39">
        <v>8.0000000000000004E-4</v>
      </c>
      <c r="I26" s="39">
        <v>0.03</v>
      </c>
      <c r="J26" s="39">
        <v>0.05</v>
      </c>
      <c r="K26" s="39">
        <v>1E-4</v>
      </c>
      <c r="L26" s="39">
        <v>2.0999999999999999E-3</v>
      </c>
      <c r="M26" s="39">
        <v>0.11</v>
      </c>
      <c r="N26" s="39">
        <v>50.4</v>
      </c>
      <c r="O26" s="40" t="s">
        <v>114</v>
      </c>
      <c r="P26" s="39"/>
    </row>
    <row r="27" spans="2:16" ht="17.399999999999999" x14ac:dyDescent="0.3">
      <c r="B27" s="41">
        <v>6</v>
      </c>
      <c r="C27" s="39">
        <v>1000</v>
      </c>
      <c r="D27" s="39" t="s">
        <v>108</v>
      </c>
      <c r="E27" s="39">
        <v>51.5</v>
      </c>
      <c r="F27" s="39">
        <v>0.1</v>
      </c>
      <c r="G27" s="39">
        <v>2.0899999999999998E-2</v>
      </c>
      <c r="H27" s="39">
        <v>5.9999999999999995E-4</v>
      </c>
      <c r="I27" s="39">
        <v>0.01</v>
      </c>
      <c r="J27" s="39">
        <v>0.02</v>
      </c>
      <c r="K27" s="39">
        <v>6.3E-3</v>
      </c>
      <c r="L27" s="39">
        <v>8.0000000000000004E-4</v>
      </c>
      <c r="M27" s="39">
        <v>0.02</v>
      </c>
      <c r="N27" s="39">
        <v>78.2</v>
      </c>
      <c r="O27" s="40" t="s">
        <v>115</v>
      </c>
      <c r="P27" s="39"/>
    </row>
    <row r="28" spans="2:16" ht="17.399999999999999" x14ac:dyDescent="0.3">
      <c r="B28" s="41">
        <v>7</v>
      </c>
      <c r="C28" s="39">
        <v>1140</v>
      </c>
      <c r="D28" s="39" t="s">
        <v>109</v>
      </c>
      <c r="E28" s="39">
        <v>56.6</v>
      </c>
      <c r="F28" s="39">
        <v>0.1</v>
      </c>
      <c r="G28" s="39">
        <v>2.1999999999999999E-2</v>
      </c>
      <c r="H28" s="39">
        <v>1.9E-3</v>
      </c>
      <c r="I28" s="39">
        <v>0.01</v>
      </c>
      <c r="J28" s="39">
        <v>0.02</v>
      </c>
      <c r="K28" s="39">
        <v>1.4800000000000001E-2</v>
      </c>
      <c r="L28" s="39">
        <v>8.9999999999999998E-4</v>
      </c>
      <c r="M28" s="39">
        <v>0.03</v>
      </c>
      <c r="N28" s="39">
        <v>100</v>
      </c>
      <c r="O28" s="40" t="s">
        <v>116</v>
      </c>
      <c r="P28" s="39"/>
    </row>
    <row r="29" spans="2:16" ht="15.6" x14ac:dyDescent="0.3">
      <c r="B29" s="81" t="s">
        <v>175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spans="2:16" ht="17.399999999999999" x14ac:dyDescent="0.3">
      <c r="B30" s="41">
        <v>1</v>
      </c>
      <c r="C30" s="39">
        <v>500</v>
      </c>
      <c r="D30" s="39" t="s">
        <v>148</v>
      </c>
      <c r="E30" s="39">
        <v>100.7</v>
      </c>
      <c r="F30" s="39">
        <v>3.07</v>
      </c>
      <c r="G30" s="39">
        <v>0.31059999999999999</v>
      </c>
      <c r="H30" s="39">
        <v>0.1022</v>
      </c>
      <c r="I30" s="39">
        <v>19.809999999999999</v>
      </c>
      <c r="J30" s="39">
        <v>15.28</v>
      </c>
      <c r="K30" s="39">
        <v>0.33539999999999998</v>
      </c>
      <c r="L30" s="39">
        <v>7.6799999999999993E-2</v>
      </c>
      <c r="M30" s="39">
        <v>71.31</v>
      </c>
      <c r="N30" s="39">
        <v>0.3</v>
      </c>
      <c r="O30" s="39" t="s">
        <v>139</v>
      </c>
      <c r="P30" s="39"/>
    </row>
    <row r="31" spans="2:16" ht="17.399999999999999" x14ac:dyDescent="0.3">
      <c r="B31" s="41">
        <v>2</v>
      </c>
      <c r="C31" s="39">
        <v>650</v>
      </c>
      <c r="D31" s="39" t="s">
        <v>149</v>
      </c>
      <c r="E31" s="39">
        <v>64.75</v>
      </c>
      <c r="F31" s="39">
        <v>0.15</v>
      </c>
      <c r="G31" s="39">
        <v>1.06E-2</v>
      </c>
      <c r="H31" s="39">
        <v>7.0000000000000001E-3</v>
      </c>
      <c r="I31" s="39">
        <v>2.4500000000000002</v>
      </c>
      <c r="J31" s="39">
        <v>2.09</v>
      </c>
      <c r="K31" s="39">
        <v>9.1000000000000004E-3</v>
      </c>
      <c r="L31" s="39">
        <v>8.3999999999999995E-3</v>
      </c>
      <c r="M31" s="39">
        <v>8.82</v>
      </c>
      <c r="N31" s="39">
        <v>3</v>
      </c>
      <c r="O31" s="39" t="s">
        <v>140</v>
      </c>
      <c r="P31" s="39"/>
    </row>
    <row r="32" spans="2:16" ht="17.399999999999999" x14ac:dyDescent="0.3">
      <c r="B32" s="41">
        <v>3</v>
      </c>
      <c r="C32" s="39">
        <v>750</v>
      </c>
      <c r="D32" s="39" t="s">
        <v>93</v>
      </c>
      <c r="E32" s="39">
        <v>71.14</v>
      </c>
      <c r="F32" s="39">
        <v>0.11</v>
      </c>
      <c r="G32" s="39">
        <v>2.12E-2</v>
      </c>
      <c r="H32" s="39">
        <v>2E-3</v>
      </c>
      <c r="I32" s="39">
        <v>1.2</v>
      </c>
      <c r="J32" s="39">
        <v>0.83</v>
      </c>
      <c r="K32" s="39">
        <v>1.7399999999999999E-2</v>
      </c>
      <c r="L32" s="39">
        <v>5.0000000000000001E-4</v>
      </c>
      <c r="M32" s="39">
        <v>4.34</v>
      </c>
      <c r="N32" s="39">
        <v>11.7</v>
      </c>
      <c r="O32" s="39" t="s">
        <v>142</v>
      </c>
      <c r="P32" s="39"/>
    </row>
    <row r="33" spans="2:16" ht="17.399999999999999" x14ac:dyDescent="0.3">
      <c r="B33" s="41">
        <v>4</v>
      </c>
      <c r="C33" s="39">
        <v>850</v>
      </c>
      <c r="D33" s="39" t="s">
        <v>150</v>
      </c>
      <c r="E33" s="39">
        <v>73.09</v>
      </c>
      <c r="F33" s="39">
        <v>0.15</v>
      </c>
      <c r="G33" s="39">
        <v>2.1100000000000001E-2</v>
      </c>
      <c r="H33" s="39">
        <v>1.1000000000000001E-3</v>
      </c>
      <c r="I33" s="39">
        <v>0.02</v>
      </c>
      <c r="J33" s="39">
        <v>0.43</v>
      </c>
      <c r="K33" s="39">
        <v>3.5000000000000001E-3</v>
      </c>
      <c r="L33" s="39">
        <v>1.1000000000000001E-3</v>
      </c>
      <c r="M33" s="39">
        <v>0.09</v>
      </c>
      <c r="N33" s="39">
        <v>28.5</v>
      </c>
      <c r="O33" s="39" t="s">
        <v>141</v>
      </c>
      <c r="P33" s="39"/>
    </row>
    <row r="34" spans="2:16" ht="17.399999999999999" x14ac:dyDescent="0.3">
      <c r="B34" s="41">
        <v>5</v>
      </c>
      <c r="C34" s="39">
        <v>925</v>
      </c>
      <c r="D34" s="39" t="s">
        <v>151</v>
      </c>
      <c r="E34" s="39">
        <v>75.27</v>
      </c>
      <c r="F34" s="39">
        <v>0.03</v>
      </c>
      <c r="G34" s="39">
        <v>1.95E-2</v>
      </c>
      <c r="H34" s="39">
        <v>5.9999999999999995E-4</v>
      </c>
      <c r="I34" s="39">
        <v>0.03</v>
      </c>
      <c r="J34" s="39">
        <v>0.24</v>
      </c>
      <c r="K34" s="39">
        <v>3.0000000000000001E-3</v>
      </c>
      <c r="L34" s="39">
        <v>8.0000000000000004E-4</v>
      </c>
      <c r="M34" s="39">
        <v>0.11</v>
      </c>
      <c r="N34" s="39">
        <v>52.1</v>
      </c>
      <c r="O34" s="39" t="s">
        <v>143</v>
      </c>
      <c r="P34" s="39"/>
    </row>
    <row r="35" spans="2:16" ht="17.399999999999999" x14ac:dyDescent="0.3">
      <c r="B35" s="41">
        <v>6</v>
      </c>
      <c r="C35" s="39">
        <v>975</v>
      </c>
      <c r="D35" s="39" t="s">
        <v>152</v>
      </c>
      <c r="E35" s="39">
        <v>77.849999999999994</v>
      </c>
      <c r="F35" s="39">
        <v>0.11</v>
      </c>
      <c r="G35" s="39">
        <v>2.0799999999999999E-2</v>
      </c>
      <c r="H35" s="39">
        <v>8.0000000000000004E-4</v>
      </c>
      <c r="I35" s="39">
        <v>1E-3</v>
      </c>
      <c r="J35" s="39">
        <v>0.25</v>
      </c>
      <c r="K35" s="39">
        <v>5.5999999999999999E-3</v>
      </c>
      <c r="L35" s="39">
        <v>6.9999999999999999E-4</v>
      </c>
      <c r="M35" s="39">
        <v>0.02</v>
      </c>
      <c r="N35" s="39">
        <v>71.099999999999994</v>
      </c>
      <c r="O35" s="39" t="s">
        <v>144</v>
      </c>
      <c r="P35" s="39"/>
    </row>
    <row r="36" spans="2:16" ht="17.399999999999999" x14ac:dyDescent="0.3">
      <c r="B36" s="41">
        <v>7</v>
      </c>
      <c r="C36" s="39">
        <v>1025</v>
      </c>
      <c r="D36" s="39" t="s">
        <v>153</v>
      </c>
      <c r="E36" s="39">
        <v>80.03</v>
      </c>
      <c r="F36" s="39">
        <v>0.05</v>
      </c>
      <c r="G36" s="39">
        <v>2.0199999999999999E-2</v>
      </c>
      <c r="H36" s="39">
        <v>1E-3</v>
      </c>
      <c r="I36" s="39">
        <v>1E-3</v>
      </c>
      <c r="J36" s="39">
        <v>0.49</v>
      </c>
      <c r="K36" s="39">
        <v>2.3E-3</v>
      </c>
      <c r="L36" s="39">
        <v>6.9999999999999999E-4</v>
      </c>
      <c r="M36" s="39">
        <v>0.02</v>
      </c>
      <c r="N36" s="39">
        <v>93.5</v>
      </c>
      <c r="O36" s="39" t="s">
        <v>145</v>
      </c>
      <c r="P36" s="39"/>
    </row>
    <row r="37" spans="2:16" ht="17.399999999999999" x14ac:dyDescent="0.3">
      <c r="B37" s="41">
        <v>8</v>
      </c>
      <c r="C37" s="39">
        <v>1075</v>
      </c>
      <c r="D37" s="39" t="s">
        <v>154</v>
      </c>
      <c r="E37" s="39">
        <v>85.48</v>
      </c>
      <c r="F37" s="39">
        <v>0.23</v>
      </c>
      <c r="G37" s="39">
        <v>2.06E-2</v>
      </c>
      <c r="H37" s="39">
        <v>5.0000000000000001E-3</v>
      </c>
      <c r="I37" s="39">
        <v>3.12</v>
      </c>
      <c r="J37" s="39">
        <v>1.65</v>
      </c>
      <c r="K37" s="39">
        <v>2.01E-2</v>
      </c>
      <c r="L37" s="39">
        <v>5.4999999999999997E-3</v>
      </c>
      <c r="M37" s="39">
        <v>11.24</v>
      </c>
      <c r="N37" s="39">
        <v>99.4</v>
      </c>
      <c r="O37" s="39" t="s">
        <v>146</v>
      </c>
      <c r="P37" s="39"/>
    </row>
    <row r="38" spans="2:16" ht="17.399999999999999" x14ac:dyDescent="0.3">
      <c r="B38" s="41">
        <v>9</v>
      </c>
      <c r="C38" s="39">
        <v>1130</v>
      </c>
      <c r="D38" s="39" t="s">
        <v>155</v>
      </c>
      <c r="E38" s="39">
        <v>108.02</v>
      </c>
      <c r="F38" s="39">
        <v>2.02</v>
      </c>
      <c r="G38" s="39">
        <v>8.8300000000000003E-2</v>
      </c>
      <c r="H38" s="39">
        <v>2.7799999999999998E-2</v>
      </c>
      <c r="I38" s="39">
        <v>15.47</v>
      </c>
      <c r="J38" s="39">
        <v>11.68</v>
      </c>
      <c r="K38" s="39">
        <v>8.1900000000000001E-2</v>
      </c>
      <c r="L38" s="39">
        <v>2.1700000000000001E-2</v>
      </c>
      <c r="M38" s="39">
        <v>55.69</v>
      </c>
      <c r="N38" s="39">
        <v>100</v>
      </c>
      <c r="O38" s="39" t="s">
        <v>147</v>
      </c>
      <c r="P38" s="39"/>
    </row>
  </sheetData>
  <mergeCells count="4">
    <mergeCell ref="B3:O3"/>
    <mergeCell ref="B12:O12"/>
    <mergeCell ref="B21:O21"/>
    <mergeCell ref="B29:O29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workbookViewId="0">
      <selection activeCell="J9" sqref="J9"/>
    </sheetView>
  </sheetViews>
  <sheetFormatPr defaultRowHeight="14.4" x14ac:dyDescent="0.3"/>
  <cols>
    <col min="2" max="2" width="20.6640625" customWidth="1"/>
    <col min="3" max="3" width="10.33203125" customWidth="1"/>
    <col min="4" max="4" width="10.44140625" customWidth="1"/>
    <col min="5" max="5" width="10.6640625" customWidth="1"/>
    <col min="6" max="6" width="13" customWidth="1"/>
    <col min="7" max="7" width="11" customWidth="1"/>
    <col min="15" max="15" width="12.5546875" customWidth="1"/>
  </cols>
  <sheetData>
    <row r="1" spans="2:15" ht="31.2" customHeight="1" x14ac:dyDescent="0.3">
      <c r="B1" s="78" t="s">
        <v>197</v>
      </c>
    </row>
    <row r="2" spans="2:15" ht="18" x14ac:dyDescent="0.3">
      <c r="B2" s="42" t="s">
        <v>156</v>
      </c>
      <c r="C2" s="42" t="s">
        <v>179</v>
      </c>
      <c r="D2" s="42" t="s">
        <v>180</v>
      </c>
      <c r="E2" s="42" t="s">
        <v>118</v>
      </c>
      <c r="F2" s="42" t="s">
        <v>119</v>
      </c>
      <c r="G2" s="42" t="s">
        <v>117</v>
      </c>
    </row>
    <row r="3" spans="2:15" ht="15.6" x14ac:dyDescent="0.3">
      <c r="B3" s="82" t="s">
        <v>49</v>
      </c>
      <c r="C3" s="82"/>
      <c r="D3" s="82"/>
      <c r="E3" s="82"/>
      <c r="F3" s="82"/>
      <c r="G3" s="82"/>
      <c r="K3" s="38"/>
      <c r="L3" s="38"/>
      <c r="N3" s="38"/>
      <c r="O3" s="43"/>
    </row>
    <row r="4" spans="2:15" ht="15.6" x14ac:dyDescent="0.3">
      <c r="B4" s="38" t="s">
        <v>176</v>
      </c>
      <c r="C4" s="38">
        <v>93</v>
      </c>
      <c r="D4" s="38">
        <v>55</v>
      </c>
      <c r="E4" s="38">
        <v>4.8890000000000002</v>
      </c>
      <c r="F4" s="43">
        <v>0.73776200000000003</v>
      </c>
      <c r="G4" s="43">
        <v>1.5E-5</v>
      </c>
      <c r="K4" s="38"/>
      <c r="L4" s="38"/>
      <c r="N4" s="38"/>
      <c r="O4" s="43"/>
    </row>
    <row r="5" spans="2:15" ht="15.6" x14ac:dyDescent="0.3">
      <c r="B5" s="38" t="s">
        <v>177</v>
      </c>
      <c r="C5" s="38">
        <v>103</v>
      </c>
      <c r="D5" s="38">
        <v>38</v>
      </c>
      <c r="E5" s="38">
        <v>7.77</v>
      </c>
      <c r="F5" s="43">
        <v>0.75223399999999996</v>
      </c>
      <c r="G5" s="43">
        <v>1.5E-5</v>
      </c>
      <c r="K5" s="38"/>
      <c r="L5" s="38"/>
      <c r="N5" s="38"/>
      <c r="O5" s="43"/>
    </row>
    <row r="6" spans="2:15" ht="15.6" x14ac:dyDescent="0.3">
      <c r="B6" s="38" t="s">
        <v>178</v>
      </c>
      <c r="C6" s="38">
        <v>143</v>
      </c>
      <c r="D6" s="38">
        <v>84</v>
      </c>
      <c r="E6" s="38">
        <v>4.95</v>
      </c>
      <c r="F6" s="43">
        <v>0.73810799999999999</v>
      </c>
      <c r="G6" s="43">
        <v>1.5E-5</v>
      </c>
      <c r="K6" s="38"/>
      <c r="L6" s="38"/>
      <c r="N6" s="38"/>
      <c r="O6" s="43"/>
    </row>
    <row r="7" spans="2:15" ht="15.6" x14ac:dyDescent="0.3">
      <c r="B7" s="38" t="s">
        <v>182</v>
      </c>
      <c r="C7" s="38">
        <v>108</v>
      </c>
      <c r="D7" s="38">
        <v>73</v>
      </c>
      <c r="E7" s="38">
        <v>4.28</v>
      </c>
      <c r="F7" s="43">
        <v>0.73454200000000003</v>
      </c>
      <c r="G7" s="43">
        <v>1.5E-5</v>
      </c>
      <c r="K7" s="38"/>
      <c r="L7" s="38"/>
      <c r="N7" s="38"/>
      <c r="O7" s="43"/>
    </row>
    <row r="8" spans="2:15" ht="15.6" x14ac:dyDescent="0.3">
      <c r="B8" s="38" t="s">
        <v>181</v>
      </c>
      <c r="C8" s="38">
        <v>0.03</v>
      </c>
      <c r="D8" s="38">
        <v>4.4000000000000004</v>
      </c>
      <c r="E8" s="38">
        <v>0.02</v>
      </c>
      <c r="F8" s="43">
        <v>0.71292699999999998</v>
      </c>
      <c r="G8" s="43">
        <v>2.1999999999999999E-5</v>
      </c>
      <c r="K8" s="38"/>
      <c r="L8" s="38"/>
      <c r="N8" s="38"/>
      <c r="O8" s="38"/>
    </row>
    <row r="9" spans="2:15" ht="15.6" x14ac:dyDescent="0.3">
      <c r="B9" s="82" t="s">
        <v>50</v>
      </c>
      <c r="C9" s="82"/>
      <c r="D9" s="82"/>
      <c r="E9" s="82"/>
      <c r="F9" s="82"/>
      <c r="G9" s="82"/>
      <c r="K9" s="38"/>
      <c r="L9" s="38"/>
      <c r="N9" s="38"/>
      <c r="O9" s="38"/>
    </row>
    <row r="10" spans="2:15" ht="15.6" x14ac:dyDescent="0.3">
      <c r="B10" s="38" t="s">
        <v>176</v>
      </c>
      <c r="C10" s="38">
        <v>119</v>
      </c>
      <c r="D10" s="38">
        <v>43.4</v>
      </c>
      <c r="E10" s="38">
        <v>7.9790000000000001</v>
      </c>
      <c r="F10" s="38">
        <v>0.75468800000000003</v>
      </c>
      <c r="G10" s="43">
        <v>1.5E-5</v>
      </c>
      <c r="K10" s="38"/>
      <c r="L10" s="38"/>
      <c r="N10" s="38"/>
      <c r="O10" s="43"/>
    </row>
    <row r="11" spans="2:15" ht="15.6" x14ac:dyDescent="0.3">
      <c r="B11" s="38" t="s">
        <v>177</v>
      </c>
      <c r="C11" s="38">
        <v>194</v>
      </c>
      <c r="D11" s="38">
        <v>32</v>
      </c>
      <c r="E11" s="38">
        <v>17.559999999999999</v>
      </c>
      <c r="F11" s="38">
        <v>0.80370600000000003</v>
      </c>
      <c r="G11" s="43">
        <v>1.5E-5</v>
      </c>
      <c r="K11" s="38"/>
      <c r="L11" s="38"/>
      <c r="N11" s="38"/>
      <c r="O11" s="43"/>
    </row>
    <row r="12" spans="2:15" ht="15.6" x14ac:dyDescent="0.3">
      <c r="B12" s="38" t="s">
        <v>178</v>
      </c>
      <c r="C12" s="38">
        <v>211</v>
      </c>
      <c r="D12" s="38">
        <v>59</v>
      </c>
      <c r="E12" s="38">
        <v>10.47</v>
      </c>
      <c r="F12" s="43">
        <v>0.76785999999999999</v>
      </c>
      <c r="G12" s="43">
        <v>1.5E-5</v>
      </c>
      <c r="K12" s="38"/>
      <c r="L12" s="38"/>
      <c r="N12" s="38"/>
      <c r="O12" s="38"/>
    </row>
    <row r="13" spans="2:15" ht="15.6" x14ac:dyDescent="0.3">
      <c r="B13" s="38" t="s">
        <v>182</v>
      </c>
      <c r="C13" s="38">
        <v>129</v>
      </c>
      <c r="D13" s="38">
        <v>51</v>
      </c>
      <c r="E13" s="38">
        <v>7.34</v>
      </c>
      <c r="F13" s="43">
        <v>0.75112000000000001</v>
      </c>
      <c r="G13" s="43">
        <v>1.5E-5</v>
      </c>
      <c r="K13" s="38"/>
      <c r="L13" s="38"/>
      <c r="N13" s="38"/>
      <c r="O13" s="38"/>
    </row>
    <row r="14" spans="2:15" ht="15.6" x14ac:dyDescent="0.3">
      <c r="B14" s="38" t="s">
        <v>181</v>
      </c>
      <c r="C14" s="38">
        <v>0.03</v>
      </c>
      <c r="D14" s="38">
        <v>2.1</v>
      </c>
      <c r="E14" s="38">
        <v>4.2999999999999997E-2</v>
      </c>
      <c r="F14" s="38">
        <v>0.71335400000000004</v>
      </c>
      <c r="G14" s="43">
        <v>2.0000000000000002E-5</v>
      </c>
      <c r="K14" s="38"/>
      <c r="L14" s="38"/>
      <c r="N14" s="38"/>
      <c r="O14" s="38"/>
    </row>
    <row r="15" spans="2:15" ht="15.6" x14ac:dyDescent="0.3">
      <c r="B15" s="82" t="s">
        <v>55</v>
      </c>
      <c r="C15" s="82"/>
      <c r="D15" s="82"/>
      <c r="E15" s="82"/>
      <c r="F15" s="82"/>
      <c r="G15" s="82"/>
      <c r="K15" s="38"/>
      <c r="L15" s="38"/>
      <c r="N15" s="38"/>
      <c r="O15" s="38"/>
    </row>
    <row r="16" spans="2:15" ht="15.6" x14ac:dyDescent="0.3">
      <c r="B16" s="38" t="s">
        <v>176</v>
      </c>
      <c r="C16" s="38">
        <v>100</v>
      </c>
      <c r="D16" s="38">
        <v>76</v>
      </c>
      <c r="E16" s="38">
        <v>3.8</v>
      </c>
      <c r="F16" s="38">
        <v>0.733151</v>
      </c>
      <c r="G16" s="43">
        <v>1.5E-5</v>
      </c>
      <c r="K16" s="38"/>
      <c r="L16" s="38"/>
      <c r="N16" s="38"/>
      <c r="O16" s="38"/>
    </row>
    <row r="17" spans="2:7" ht="15.6" x14ac:dyDescent="0.3">
      <c r="B17" s="38" t="s">
        <v>177</v>
      </c>
      <c r="C17" s="38">
        <v>36</v>
      </c>
      <c r="D17" s="38">
        <v>198</v>
      </c>
      <c r="E17" s="38">
        <v>16.28</v>
      </c>
      <c r="F17" s="38">
        <v>0.79880799999999996</v>
      </c>
      <c r="G17" s="43">
        <v>1.5E-5</v>
      </c>
    </row>
    <row r="18" spans="2:7" ht="15.6" x14ac:dyDescent="0.3">
      <c r="B18" s="38" t="s">
        <v>178</v>
      </c>
      <c r="C18" s="38">
        <v>168</v>
      </c>
      <c r="D18" s="38">
        <v>102</v>
      </c>
      <c r="E18" s="38">
        <v>4.78</v>
      </c>
      <c r="F18" s="38">
        <v>0.73830099999999999</v>
      </c>
      <c r="G18" s="43">
        <v>1.5E-5</v>
      </c>
    </row>
    <row r="19" spans="2:7" ht="15.6" x14ac:dyDescent="0.3">
      <c r="B19" s="38" t="s">
        <v>182</v>
      </c>
      <c r="C19" s="38">
        <v>119</v>
      </c>
      <c r="D19" s="38">
        <v>119</v>
      </c>
      <c r="E19" s="38">
        <v>2.911</v>
      </c>
      <c r="F19" s="38">
        <v>0.72815200000000002</v>
      </c>
      <c r="G19" s="43">
        <v>1.5E-5</v>
      </c>
    </row>
    <row r="20" spans="2:7" ht="15.6" x14ac:dyDescent="0.3">
      <c r="B20" s="38" t="s">
        <v>181</v>
      </c>
      <c r="C20" s="38">
        <v>0.02</v>
      </c>
      <c r="D20" s="38">
        <v>8.3000000000000007</v>
      </c>
      <c r="E20" s="38">
        <v>7.0000000000000001E-3</v>
      </c>
      <c r="F20" s="38">
        <v>0.71271099999999998</v>
      </c>
      <c r="G20" s="43">
        <v>2.5000000000000001E-5</v>
      </c>
    </row>
    <row r="21" spans="2:7" ht="15.6" x14ac:dyDescent="0.3">
      <c r="B21" s="82" t="s">
        <v>52</v>
      </c>
      <c r="C21" s="82"/>
      <c r="D21" s="82"/>
      <c r="E21" s="82"/>
      <c r="F21" s="82"/>
      <c r="G21" s="82"/>
    </row>
    <row r="22" spans="2:7" ht="15.6" x14ac:dyDescent="0.3">
      <c r="B22" s="38" t="s">
        <v>176</v>
      </c>
      <c r="C22" s="53">
        <v>183</v>
      </c>
      <c r="D22" s="54">
        <v>23.1</v>
      </c>
      <c r="E22" s="52">
        <v>22.94</v>
      </c>
      <c r="F22" s="43">
        <v>0.84029200000000004</v>
      </c>
      <c r="G22" s="43">
        <v>3.1875233812718795E-5</v>
      </c>
    </row>
    <row r="23" spans="2:7" ht="15.6" x14ac:dyDescent="0.3">
      <c r="B23" s="38" t="s">
        <v>177</v>
      </c>
      <c r="C23" s="53">
        <v>188</v>
      </c>
      <c r="D23" s="54">
        <v>12.4</v>
      </c>
      <c r="E23" s="54">
        <v>44.1</v>
      </c>
      <c r="F23" s="43">
        <v>0.96368100000000001</v>
      </c>
      <c r="G23" s="43">
        <v>5.1708512891844813E-5</v>
      </c>
    </row>
    <row r="24" spans="2:7" ht="15.6" x14ac:dyDescent="0.3">
      <c r="B24" s="38" t="s">
        <v>178</v>
      </c>
      <c r="C24" s="53">
        <v>197</v>
      </c>
      <c r="D24" s="54">
        <v>18.7</v>
      </c>
      <c r="E24" s="54">
        <v>30.5</v>
      </c>
      <c r="F24" s="43">
        <v>0.88439599999999996</v>
      </c>
      <c r="G24" s="43">
        <v>4.9335894563260925E-5</v>
      </c>
    </row>
    <row r="25" spans="2:7" ht="15.6" x14ac:dyDescent="0.3">
      <c r="B25" s="38" t="s">
        <v>182</v>
      </c>
      <c r="C25" s="53">
        <v>177</v>
      </c>
      <c r="D25" s="54">
        <v>24.7</v>
      </c>
      <c r="E25" s="54">
        <v>20.7</v>
      </c>
      <c r="F25" s="43">
        <v>0.8288626</v>
      </c>
      <c r="G25" s="43">
        <v>4.1677702144123186E-5</v>
      </c>
    </row>
    <row r="26" spans="2:7" ht="15.6" x14ac:dyDescent="0.3">
      <c r="B26" s="38" t="s">
        <v>181</v>
      </c>
      <c r="C26" s="68">
        <v>0.05</v>
      </c>
      <c r="D26" s="52">
        <v>0.92</v>
      </c>
      <c r="E26" s="67">
        <v>0.17369999999999999</v>
      </c>
      <c r="F26" s="43">
        <v>0.71007799999999999</v>
      </c>
      <c r="G26" s="43">
        <v>1.8E-5</v>
      </c>
    </row>
  </sheetData>
  <mergeCells count="4">
    <mergeCell ref="B3:G3"/>
    <mergeCell ref="B9:G9"/>
    <mergeCell ref="B15:G15"/>
    <mergeCell ref="B21:G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L6" sqref="L6"/>
    </sheetView>
  </sheetViews>
  <sheetFormatPr defaultRowHeight="14.4" x14ac:dyDescent="0.3"/>
  <cols>
    <col min="2" max="2" width="15.33203125" customWidth="1"/>
    <col min="3" max="3" width="22" customWidth="1"/>
    <col min="4" max="4" width="20.109375" customWidth="1"/>
    <col min="5" max="5" width="13.6640625" customWidth="1"/>
    <col min="6" max="6" width="13" customWidth="1"/>
    <col min="7" max="7" width="13.33203125" customWidth="1"/>
    <col min="8" max="8" width="13.109375" customWidth="1"/>
    <col min="9" max="9" width="14.33203125" customWidth="1"/>
    <col min="10" max="10" width="12.6640625" customWidth="1"/>
  </cols>
  <sheetData>
    <row r="1" spans="1:9" s="75" customFormat="1" ht="66.75" customHeight="1" thickTop="1" thickBot="1" x14ac:dyDescent="0.35">
      <c r="A1" s="79" t="s">
        <v>201</v>
      </c>
      <c r="B1" s="79"/>
      <c r="C1" s="80" t="s">
        <v>202</v>
      </c>
    </row>
    <row r="2" spans="1:9" s="69" customFormat="1" ht="27.6" customHeight="1" thickTop="1" x14ac:dyDescent="0.3">
      <c r="B2" s="78" t="s">
        <v>200</v>
      </c>
    </row>
    <row r="3" spans="1:9" ht="23.4" customHeight="1" x14ac:dyDescent="0.3">
      <c r="G3" s="52" t="s">
        <v>196</v>
      </c>
      <c r="H3" s="52"/>
      <c r="I3" s="52"/>
    </row>
    <row r="4" spans="1:9" ht="19.2" x14ac:dyDescent="0.4">
      <c r="B4" s="42" t="s">
        <v>156</v>
      </c>
      <c r="C4" s="42" t="s">
        <v>183</v>
      </c>
      <c r="D4" s="42" t="s">
        <v>120</v>
      </c>
      <c r="E4" s="42" t="s">
        <v>121</v>
      </c>
      <c r="F4" s="42" t="s">
        <v>122</v>
      </c>
      <c r="G4" s="42" t="s">
        <v>124</v>
      </c>
      <c r="H4" s="42" t="s">
        <v>125</v>
      </c>
      <c r="I4" s="42" t="s">
        <v>123</v>
      </c>
    </row>
    <row r="5" spans="1:9" ht="15.6" x14ac:dyDescent="0.3">
      <c r="B5" s="87" t="s">
        <v>194</v>
      </c>
      <c r="C5" s="87"/>
      <c r="D5" s="87"/>
      <c r="E5" s="87"/>
      <c r="F5" s="87"/>
      <c r="G5" s="87"/>
      <c r="H5" s="87"/>
      <c r="I5" s="87"/>
    </row>
    <row r="6" spans="1:9" ht="15.6" x14ac:dyDescent="0.3">
      <c r="B6" s="44" t="s">
        <v>134</v>
      </c>
      <c r="C6" s="44" t="s">
        <v>184</v>
      </c>
      <c r="D6" s="45">
        <v>15.3104</v>
      </c>
      <c r="E6" s="45">
        <v>15.093500000000001</v>
      </c>
      <c r="F6" s="45">
        <v>35.894100000000002</v>
      </c>
      <c r="G6" s="52">
        <v>8.7791072677390769</v>
      </c>
      <c r="H6" s="54">
        <v>41.211785063439201</v>
      </c>
      <c r="I6" s="53">
        <v>1699.3254501608239</v>
      </c>
    </row>
    <row r="7" spans="1:9" ht="15.6" x14ac:dyDescent="0.3">
      <c r="B7" s="44" t="s">
        <v>126</v>
      </c>
      <c r="C7" s="44" t="s">
        <v>184</v>
      </c>
      <c r="D7" s="45">
        <v>15.3306</v>
      </c>
      <c r="E7" s="45">
        <v>15.0991</v>
      </c>
      <c r="F7" s="45">
        <v>35.966900000000003</v>
      </c>
      <c r="G7" s="52">
        <v>8.7911485466731865</v>
      </c>
      <c r="H7" s="54">
        <v>41.693065791978498</v>
      </c>
      <c r="I7" s="53">
        <v>1691.1535177646488</v>
      </c>
    </row>
    <row r="8" spans="1:9" ht="15.6" x14ac:dyDescent="0.3">
      <c r="B8" s="44" t="s">
        <v>127</v>
      </c>
      <c r="C8" s="44" t="s">
        <v>184</v>
      </c>
      <c r="D8" s="45">
        <v>15.27</v>
      </c>
      <c r="E8" s="45">
        <v>15.085599999999999</v>
      </c>
      <c r="F8" s="45">
        <v>35.857199999999999</v>
      </c>
      <c r="G8" s="52">
        <v>8.7777127729315065</v>
      </c>
      <c r="H8" s="54">
        <v>41.325822260471995</v>
      </c>
      <c r="I8" s="53">
        <v>1721.7086036647402</v>
      </c>
    </row>
    <row r="9" spans="1:9" ht="15.6" x14ac:dyDescent="0.3">
      <c r="B9" s="44" t="s">
        <v>128</v>
      </c>
      <c r="C9" s="44" t="s">
        <v>184</v>
      </c>
      <c r="D9" s="45">
        <v>15.378</v>
      </c>
      <c r="E9" s="45">
        <v>15.1068</v>
      </c>
      <c r="F9" s="45">
        <v>35.956600000000002</v>
      </c>
      <c r="G9" s="52">
        <v>8.7840201959234108</v>
      </c>
      <c r="H9" s="54">
        <v>41.044373893454583</v>
      </c>
      <c r="I9" s="53">
        <v>1662.4177533033599</v>
      </c>
    </row>
    <row r="10" spans="1:9" ht="15.6" x14ac:dyDescent="0.3">
      <c r="B10" s="44" t="s">
        <v>129</v>
      </c>
      <c r="C10" s="44" t="s">
        <v>185</v>
      </c>
      <c r="D10" s="45">
        <v>15.375400000000001</v>
      </c>
      <c r="E10" s="45">
        <v>15.1059</v>
      </c>
      <c r="F10" s="45">
        <v>35.956200000000003</v>
      </c>
      <c r="G10" s="52">
        <v>8.7812305035726084</v>
      </c>
      <c r="H10" s="54">
        <v>41.054563834007013</v>
      </c>
      <c r="I10" s="53">
        <v>1663.1312300610628</v>
      </c>
    </row>
    <row r="11" spans="1:9" ht="15.6" x14ac:dyDescent="0.3">
      <c r="B11" s="44" t="s">
        <v>130</v>
      </c>
      <c r="C11" s="44" t="s">
        <v>185</v>
      </c>
      <c r="D11" s="45">
        <v>15.3795</v>
      </c>
      <c r="E11" s="45">
        <v>15.107699999999999</v>
      </c>
      <c r="F11" s="45">
        <v>35.968400000000003</v>
      </c>
      <c r="G11" s="52">
        <v>8.7881337652890661</v>
      </c>
      <c r="H11" s="54">
        <v>41.152053420612724</v>
      </c>
      <c r="I11" s="53">
        <v>1662.689265250541</v>
      </c>
    </row>
    <row r="12" spans="1:9" ht="15.6" x14ac:dyDescent="0.3">
      <c r="B12" s="44" t="s">
        <v>131</v>
      </c>
      <c r="C12" s="44" t="s">
        <v>185</v>
      </c>
      <c r="D12" s="45">
        <v>15.643000000000001</v>
      </c>
      <c r="E12" s="45">
        <v>15.166700000000001</v>
      </c>
      <c r="F12" s="45">
        <v>36.095700000000001</v>
      </c>
      <c r="G12" s="52">
        <v>8.8725846036739817</v>
      </c>
      <c r="H12" s="54">
        <v>39.912394995395452</v>
      </c>
      <c r="I12" s="53">
        <v>1536.3426454274411</v>
      </c>
    </row>
    <row r="13" spans="1:9" ht="15.6" x14ac:dyDescent="0.3">
      <c r="B13" s="44" t="s">
        <v>132</v>
      </c>
      <c r="C13" s="44" t="s">
        <v>185</v>
      </c>
      <c r="D13" s="45">
        <v>15.3818</v>
      </c>
      <c r="E13" s="45">
        <v>15.110799999999999</v>
      </c>
      <c r="F13" s="45">
        <v>35.979799999999997</v>
      </c>
      <c r="G13" s="52">
        <v>8.8057637000689066</v>
      </c>
      <c r="H13" s="54">
        <v>41.31843792946016</v>
      </c>
      <c r="I13" s="53">
        <v>1666.1844007997061</v>
      </c>
    </row>
    <row r="14" spans="1:9" ht="15.6" x14ac:dyDescent="0.3">
      <c r="B14" s="44" t="s">
        <v>133</v>
      </c>
      <c r="C14" s="44" t="s">
        <v>185</v>
      </c>
      <c r="D14" s="45">
        <v>15.3834</v>
      </c>
      <c r="E14" s="45">
        <v>15.115399999999999</v>
      </c>
      <c r="F14" s="45">
        <v>35.963799999999999</v>
      </c>
      <c r="G14" s="52">
        <v>8.834173025191836</v>
      </c>
      <c r="H14" s="54">
        <v>41.310266281725518</v>
      </c>
      <c r="I14" s="53">
        <v>1672.9690178632568</v>
      </c>
    </row>
    <row r="15" spans="1:9" ht="15.6" x14ac:dyDescent="0.3">
      <c r="B15" s="44" t="s">
        <v>135</v>
      </c>
      <c r="C15" s="44" t="s">
        <v>185</v>
      </c>
      <c r="D15" s="45">
        <v>15.3355</v>
      </c>
      <c r="E15" s="45">
        <v>15.100099999999999</v>
      </c>
      <c r="F15" s="45">
        <v>35.9831</v>
      </c>
      <c r="G15" s="52">
        <v>8.7917007114739594</v>
      </c>
      <c r="H15" s="54">
        <v>41.783898139710615</v>
      </c>
      <c r="I15" s="53">
        <v>1688.5372105948538</v>
      </c>
    </row>
    <row r="16" spans="1:9" ht="15.6" x14ac:dyDescent="0.3">
      <c r="B16" s="44" t="s">
        <v>136</v>
      </c>
      <c r="C16" s="44" t="s">
        <v>185</v>
      </c>
      <c r="D16" s="45">
        <v>15.3604</v>
      </c>
      <c r="E16" s="45">
        <v>15.105499999999999</v>
      </c>
      <c r="F16" s="45">
        <v>35.931600000000003</v>
      </c>
      <c r="G16" s="52">
        <v>8.7968055992584322</v>
      </c>
      <c r="H16" s="54">
        <v>41.084832340994126</v>
      </c>
      <c r="I16" s="53">
        <v>1675.8524163269367</v>
      </c>
    </row>
    <row r="18" spans="2:10" ht="18" x14ac:dyDescent="0.3">
      <c r="B18" s="42" t="s">
        <v>156</v>
      </c>
      <c r="C18" s="42" t="s">
        <v>193</v>
      </c>
      <c r="D18" s="42" t="s">
        <v>186</v>
      </c>
      <c r="E18" s="42" t="s">
        <v>189</v>
      </c>
      <c r="F18" s="42" t="s">
        <v>190</v>
      </c>
      <c r="G18" s="42" t="s">
        <v>191</v>
      </c>
      <c r="H18" s="42" t="s">
        <v>120</v>
      </c>
      <c r="I18" s="42" t="s">
        <v>121</v>
      </c>
      <c r="J18" s="42" t="s">
        <v>122</v>
      </c>
    </row>
    <row r="19" spans="2:10" ht="15.6" x14ac:dyDescent="0.3">
      <c r="B19" s="87" t="s">
        <v>195</v>
      </c>
      <c r="C19" s="87"/>
      <c r="D19" s="87"/>
      <c r="E19" s="87"/>
      <c r="F19" s="87"/>
      <c r="G19" s="87"/>
      <c r="H19" s="87"/>
      <c r="I19" s="87"/>
      <c r="J19" s="88"/>
    </row>
    <row r="20" spans="2:10" ht="15" x14ac:dyDescent="0.3">
      <c r="B20" s="46" t="s">
        <v>4</v>
      </c>
      <c r="C20" s="85" t="s">
        <v>187</v>
      </c>
      <c r="D20" s="73" t="s">
        <v>176</v>
      </c>
      <c r="E20" s="46">
        <v>11.4</v>
      </c>
      <c r="F20" s="47">
        <v>3.247773614363779</v>
      </c>
      <c r="G20" s="47">
        <v>0.641163153786105</v>
      </c>
      <c r="H20" s="48">
        <v>15.5756</v>
      </c>
      <c r="I20" s="48">
        <v>15.1378</v>
      </c>
      <c r="J20" s="48">
        <v>37.000300000000003</v>
      </c>
    </row>
    <row r="21" spans="2:10" ht="15" x14ac:dyDescent="0.3">
      <c r="B21" s="83" t="s">
        <v>137</v>
      </c>
      <c r="C21" s="85"/>
      <c r="D21" s="73" t="s">
        <v>188</v>
      </c>
      <c r="E21" s="46">
        <v>14.036647841596226</v>
      </c>
      <c r="F21" s="47">
        <v>0.14551640375430572</v>
      </c>
      <c r="G21" s="47">
        <v>0.1</v>
      </c>
      <c r="H21" s="48">
        <v>14.604126691276001</v>
      </c>
      <c r="I21" s="48">
        <v>14.9928229171424</v>
      </c>
      <c r="J21" s="48">
        <v>36.387988939828197</v>
      </c>
    </row>
    <row r="22" spans="2:10" ht="15" x14ac:dyDescent="0.3">
      <c r="B22" s="84"/>
      <c r="C22" s="85"/>
      <c r="D22" s="73" t="s">
        <v>176</v>
      </c>
      <c r="E22" s="47">
        <v>6.52</v>
      </c>
      <c r="F22" s="47">
        <v>4.3913333895824653</v>
      </c>
      <c r="G22" s="47">
        <v>0.30510204702729404</v>
      </c>
      <c r="H22" s="48">
        <v>15.166700000000001</v>
      </c>
      <c r="I22" s="48">
        <v>15.072100000000001</v>
      </c>
      <c r="J22" s="48">
        <v>37.604999999999997</v>
      </c>
    </row>
    <row r="23" spans="2:10" ht="15" x14ac:dyDescent="0.3">
      <c r="B23" s="83" t="s">
        <v>138</v>
      </c>
      <c r="C23" s="85"/>
      <c r="D23" s="73" t="s">
        <v>188</v>
      </c>
      <c r="E23" s="46">
        <v>17.5</v>
      </c>
      <c r="F23" s="47">
        <v>0.35546827024385497</v>
      </c>
      <c r="G23" s="47">
        <v>0.22384242051586206</v>
      </c>
      <c r="H23" s="48">
        <v>14.994223682895299</v>
      </c>
      <c r="I23" s="48">
        <v>15.070162640870899</v>
      </c>
      <c r="J23" s="48">
        <v>35.990797691634597</v>
      </c>
    </row>
    <row r="24" spans="2:10" ht="58.95" customHeight="1" thickBot="1" x14ac:dyDescent="0.35">
      <c r="B24" s="89"/>
      <c r="C24" s="90"/>
      <c r="D24" s="74" t="s">
        <v>176</v>
      </c>
      <c r="E24" s="49">
        <v>8.5</v>
      </c>
      <c r="F24" s="50">
        <v>2.8079324270609751</v>
      </c>
      <c r="G24" s="50">
        <v>0.38779473726051361</v>
      </c>
      <c r="H24" s="51">
        <v>15.356400000000001</v>
      </c>
      <c r="I24" s="51">
        <v>15.120900000000001</v>
      </c>
      <c r="J24" s="51">
        <v>37.270800000000001</v>
      </c>
    </row>
    <row r="25" spans="2:10" ht="36" customHeight="1" x14ac:dyDescent="0.3">
      <c r="B25" s="83" t="s">
        <v>6</v>
      </c>
      <c r="C25" s="85" t="s">
        <v>192</v>
      </c>
      <c r="D25" s="73" t="s">
        <v>188</v>
      </c>
      <c r="E25" s="46">
        <v>18.714507450167392</v>
      </c>
      <c r="F25" s="47">
        <v>0.27719406730310842</v>
      </c>
      <c r="G25" s="47">
        <v>0.55903587987464898</v>
      </c>
      <c r="H25" s="48">
        <v>15.738057567755099</v>
      </c>
      <c r="I25" s="48">
        <v>15.1311645091078</v>
      </c>
      <c r="J25" s="48">
        <v>36.119319271293897</v>
      </c>
    </row>
    <row r="26" spans="2:10" ht="36.6" customHeight="1" x14ac:dyDescent="0.3">
      <c r="B26" s="84"/>
      <c r="C26" s="85"/>
      <c r="D26" s="73" t="s">
        <v>176</v>
      </c>
      <c r="E26" s="46">
        <v>13.740280464941883</v>
      </c>
      <c r="F26" s="47">
        <v>7.4041567304086993</v>
      </c>
      <c r="G26" s="47">
        <v>2.1701449818772653</v>
      </c>
      <c r="H26" s="48">
        <v>16.281700000000001</v>
      </c>
      <c r="I26" s="48">
        <v>15.1669</v>
      </c>
      <c r="J26" s="48">
        <v>37.175199999999997</v>
      </c>
    </row>
    <row r="27" spans="2:10" ht="25.2" customHeight="1" x14ac:dyDescent="0.3">
      <c r="B27" s="83" t="s">
        <v>7</v>
      </c>
      <c r="C27" s="85"/>
      <c r="D27" s="73" t="s">
        <v>188</v>
      </c>
      <c r="E27" s="46">
        <v>18.411089507980005</v>
      </c>
      <c r="F27" s="47">
        <v>0.11550565712317604</v>
      </c>
      <c r="G27" s="47">
        <v>0.16454995031025141</v>
      </c>
      <c r="H27" s="48">
        <v>15.5874632768459</v>
      </c>
      <c r="I27" s="48">
        <v>15.1174518093476</v>
      </c>
      <c r="J27" s="48">
        <v>35.903781440973802</v>
      </c>
    </row>
    <row r="28" spans="2:10" ht="25.2" customHeight="1" x14ac:dyDescent="0.3">
      <c r="B28" s="84"/>
      <c r="C28" s="85"/>
      <c r="D28" s="73" t="s">
        <v>176</v>
      </c>
      <c r="E28" s="46">
        <v>20.103222982434019</v>
      </c>
      <c r="F28" s="47">
        <v>3.3994785861387804</v>
      </c>
      <c r="G28" s="47">
        <v>0.43923380826293446</v>
      </c>
      <c r="H28" s="48">
        <v>15.6854</v>
      </c>
      <c r="I28" s="48">
        <v>15.1228</v>
      </c>
      <c r="J28" s="48">
        <v>36.327100000000002</v>
      </c>
    </row>
    <row r="29" spans="2:10" ht="28.95" customHeight="1" x14ac:dyDescent="0.3">
      <c r="B29" s="46" t="s">
        <v>5</v>
      </c>
      <c r="C29" s="85"/>
      <c r="D29" s="73" t="s">
        <v>176</v>
      </c>
      <c r="E29" s="46">
        <v>21.629624673346221</v>
      </c>
      <c r="F29" s="47">
        <v>8.111365545698316</v>
      </c>
      <c r="G29" s="47">
        <v>0.62000464565413882</v>
      </c>
      <c r="H29" s="48">
        <v>15.5326</v>
      </c>
      <c r="I29" s="48">
        <v>15.103</v>
      </c>
      <c r="J29" s="48">
        <v>36.716200000000001</v>
      </c>
    </row>
    <row r="30" spans="2:10" ht="30.6" customHeight="1" x14ac:dyDescent="0.3">
      <c r="B30" s="46" t="s">
        <v>61</v>
      </c>
      <c r="C30" s="86"/>
      <c r="D30" s="73" t="s">
        <v>176</v>
      </c>
      <c r="E30" s="47">
        <v>4.2177343481463287</v>
      </c>
      <c r="F30" s="47">
        <v>3.482617399132498</v>
      </c>
      <c r="G30" s="47">
        <v>0.5564506097061952</v>
      </c>
      <c r="H30" s="48">
        <v>16.642499999999998</v>
      </c>
      <c r="I30" s="48">
        <v>15.2082</v>
      </c>
      <c r="J30" s="48">
        <v>37.9315</v>
      </c>
    </row>
  </sheetData>
  <mergeCells count="8">
    <mergeCell ref="B25:B26"/>
    <mergeCell ref="B27:B28"/>
    <mergeCell ref="C25:C30"/>
    <mergeCell ref="B5:I5"/>
    <mergeCell ref="B19:J19"/>
    <mergeCell ref="B21:B22"/>
    <mergeCell ref="B23:B24"/>
    <mergeCell ref="C20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околоруд. метасоматиты геохимия</vt:lpstr>
      <vt:lpstr>Ar-Ar данные</vt:lpstr>
      <vt:lpstr>Rb-Sr данные</vt:lpstr>
      <vt:lpstr>Pb-Pb данные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isotope</dc:creator>
  <cp:lastModifiedBy>Анастасия</cp:lastModifiedBy>
  <dcterms:created xsi:type="dcterms:W3CDTF">2021-01-14T06:55:35Z</dcterms:created>
  <dcterms:modified xsi:type="dcterms:W3CDTF">2024-07-26T16:31:24Z</dcterms:modified>
</cp:coreProperties>
</file>